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filterPrivacy="1" defaultThemeVersion="124226"/>
  <xr:revisionPtr revIDLastSave="0" documentId="8_{7DBF5E9E-B8ED-4C79-A87D-7AAF4A0E1F8C}" xr6:coauthVersionLast="36" xr6:coauthVersionMax="36" xr10:uidLastSave="{00000000-0000-0000-0000-000000000000}"/>
  <bookViews>
    <workbookView xWindow="-105" yWindow="-105" windowWidth="23250" windowHeight="12570" xr2:uid="{00000000-000D-0000-FFFF-FFFF00000000}"/>
  </bookViews>
  <sheets>
    <sheet name="4" sheetId="4"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8" i="4" l="1"/>
  <c r="E88" i="4" s="1"/>
  <c r="F87" i="4" l="1"/>
  <c r="E87" i="4" s="1"/>
  <c r="F86" i="4"/>
  <c r="E86" i="4" s="1"/>
  <c r="F85" i="4"/>
  <c r="E85" i="4" s="1"/>
  <c r="F54" i="4"/>
  <c r="E54" i="4" s="1"/>
  <c r="F47" i="4"/>
  <c r="E47" i="4" s="1"/>
  <c r="F100" i="4" l="1"/>
  <c r="E100" i="4" s="1"/>
  <c r="F99" i="4"/>
  <c r="E99" i="4" s="1"/>
  <c r="F98" i="4" l="1"/>
  <c r="E98" i="4" s="1"/>
  <c r="F97" i="4"/>
  <c r="E97" i="4" s="1"/>
  <c r="F96" i="4"/>
  <c r="E96" i="4" s="1"/>
  <c r="F95" i="4"/>
  <c r="E95" i="4" s="1"/>
  <c r="F94" i="4"/>
  <c r="E94" i="4" s="1"/>
  <c r="F93" i="4"/>
  <c r="E93" i="4" s="1"/>
  <c r="F92" i="4"/>
  <c r="E92" i="4" s="1"/>
  <c r="F90" i="4"/>
  <c r="E90" i="4" s="1"/>
  <c r="F89" i="4"/>
  <c r="E89" i="4" s="1"/>
  <c r="F84" i="4"/>
  <c r="E84" i="4" s="1"/>
  <c r="F83" i="4"/>
  <c r="E83" i="4" s="1"/>
  <c r="F82" i="4"/>
  <c r="E82" i="4" s="1"/>
  <c r="F81" i="4"/>
  <c r="E81" i="4" s="1"/>
  <c r="F80" i="4"/>
  <c r="E80" i="4" s="1"/>
  <c r="F79" i="4"/>
  <c r="E79" i="4" s="1"/>
  <c r="F78" i="4"/>
  <c r="E78" i="4" s="1"/>
  <c r="F77" i="4"/>
  <c r="E77" i="4" s="1"/>
  <c r="F76" i="4"/>
  <c r="E76" i="4" s="1"/>
  <c r="F74" i="4"/>
  <c r="E74" i="4" s="1"/>
  <c r="E73" i="4"/>
  <c r="F72" i="4"/>
  <c r="E72" i="4" s="1"/>
  <c r="F71" i="4"/>
  <c r="E71" i="4" s="1"/>
  <c r="F69" i="4"/>
  <c r="E69" i="4" s="1"/>
  <c r="F68" i="4"/>
  <c r="E68" i="4" s="1"/>
  <c r="F67" i="4"/>
  <c r="E67" i="4" s="1"/>
  <c r="F65" i="4"/>
  <c r="E65" i="4" s="1"/>
  <c r="F64" i="4"/>
  <c r="E64" i="4" s="1"/>
  <c r="F63" i="4"/>
  <c r="E63" i="4" s="1"/>
  <c r="F62" i="4"/>
  <c r="E62" i="4" s="1"/>
  <c r="F60" i="4"/>
  <c r="E60" i="4" s="1"/>
  <c r="F59" i="4"/>
  <c r="E59" i="4" s="1"/>
  <c r="F58" i="4"/>
  <c r="E58" i="4" s="1"/>
  <c r="F57" i="4"/>
  <c r="E57" i="4" s="1"/>
  <c r="F55" i="4"/>
  <c r="E55" i="4" s="1"/>
  <c r="F53" i="4"/>
  <c r="E53" i="4" s="1"/>
  <c r="F52" i="4"/>
  <c r="E52" i="4" s="1"/>
  <c r="F51" i="4"/>
  <c r="E51" i="4" s="1"/>
  <c r="F48" i="4"/>
  <c r="E48" i="4" s="1"/>
  <c r="F46" i="4"/>
  <c r="E46" i="4" s="1"/>
  <c r="F45" i="4"/>
  <c r="E45" i="4" s="1"/>
  <c r="F44" i="4"/>
  <c r="E44" i="4" s="1"/>
  <c r="F43" i="4"/>
  <c r="E43" i="4" s="1"/>
  <c r="F41" i="4"/>
  <c r="E41" i="4" s="1"/>
  <c r="F40" i="4"/>
  <c r="E40" i="4" s="1"/>
  <c r="F39" i="4"/>
  <c r="E39" i="4" s="1"/>
  <c r="F38" i="4"/>
  <c r="E38" i="4" s="1"/>
  <c r="F37" i="4"/>
  <c r="E37" i="4" s="1"/>
  <c r="F36" i="4"/>
  <c r="E36" i="4" s="1"/>
  <c r="F35" i="4"/>
  <c r="E35" i="4" s="1"/>
  <c r="F34" i="4"/>
  <c r="E34" i="4" s="1"/>
  <c r="F33" i="4"/>
  <c r="E33" i="4" s="1"/>
  <c r="F32" i="4"/>
  <c r="E32" i="4" s="1"/>
  <c r="F31" i="4"/>
  <c r="E31" i="4" s="1"/>
  <c r="F30" i="4"/>
  <c r="E30" i="4" s="1"/>
  <c r="F28" i="4"/>
  <c r="E28" i="4" s="1"/>
  <c r="F27" i="4"/>
  <c r="E27" i="4" s="1"/>
  <c r="F26" i="4"/>
  <c r="E26" i="4" s="1"/>
  <c r="F25" i="4"/>
  <c r="E25" i="4" s="1"/>
  <c r="F23" i="4"/>
  <c r="E23" i="4" s="1"/>
  <c r="E22" i="4"/>
  <c r="F21" i="4"/>
  <c r="E21" i="4" s="1"/>
  <c r="F20" i="4"/>
  <c r="E20" i="4" s="1"/>
  <c r="F19" i="4"/>
  <c r="E19" i="4" s="1"/>
  <c r="F18" i="4"/>
  <c r="E18" i="4" s="1"/>
</calcChain>
</file>

<file path=xl/sharedStrings.xml><?xml version="1.0" encoding="utf-8"?>
<sst xmlns="http://schemas.openxmlformats.org/spreadsheetml/2006/main" count="202" uniqueCount="148">
  <si>
    <t>APPROVED</t>
  </si>
  <si>
    <t>Order of</t>
  </si>
  <si>
    <t>Director General</t>
  </si>
  <si>
    <t>China Merchants CHN-BLR Commercial</t>
  </si>
  <si>
    <t>and Logistic Company CJSC</t>
  </si>
  <si>
    <t>Zhang Shuliang</t>
  </si>
  <si>
    <t>dd June 19, 2023 No. 22-ос</t>
  </si>
  <si>
    <t xml:space="preserve">China Merchants CHN-BLR Commercial and Logistic Company CJSC customs warehouse, temporary storage warehouse and customs terminal service Price List No. 4-BYN   </t>
  </si>
  <si>
    <t>Effective July 17, 2023</t>
  </si>
  <si>
    <t>No.</t>
  </si>
  <si>
    <t>Service</t>
  </si>
  <si>
    <t>Unit</t>
  </si>
  <si>
    <t>Cost w/o VAT in Belarusian rubles, kopecks</t>
  </si>
  <si>
    <t>VAT, 20%</t>
  </si>
  <si>
    <t>Cost inc. VAT in Belarusian rubles, kopecks</t>
  </si>
  <si>
    <t>Customs control zone vehicle placement and storage</t>
  </si>
  <si>
    <t>Registration and placement of the vehicle in the customs control zone</t>
  </si>
  <si>
    <t>vehicle</t>
  </si>
  <si>
    <t>Registration and submission to of notification on placement of goods in the customs control zone the customs authorities</t>
  </si>
  <si>
    <t>notification</t>
  </si>
  <si>
    <t>Staying of the vehicle on a specially equipped open guarded area in the customs control zone on the first and the following day</t>
  </si>
  <si>
    <t>vehicle / day</t>
  </si>
  <si>
    <t>Safeguarding of goods in the vehicle in the customs control zone on the first and the following day</t>
  </si>
  <si>
    <t>ton / day</t>
  </si>
  <si>
    <t>Entry of vehicle/special equipment into the customs control zone to receive goods</t>
  </si>
  <si>
    <r>
      <t xml:space="preserve">Provision of parking space for a vehicle in the customs control zone with goods that have passed customs clearance and control </t>
    </r>
    <r>
      <rPr>
        <vertAlign val="superscript"/>
        <sz val="14"/>
        <rFont val="Times New Roman"/>
        <family val="1"/>
        <charset val="204"/>
      </rPr>
      <t>(1)</t>
    </r>
  </si>
  <si>
    <r>
      <t xml:space="preserve">Customs control zone consolidated cargo </t>
    </r>
    <r>
      <rPr>
        <b/>
        <vertAlign val="superscript"/>
        <sz val="14"/>
        <rFont val="Times New Roman"/>
        <family val="1"/>
        <charset val="204"/>
      </rPr>
      <t>(2)</t>
    </r>
    <r>
      <rPr>
        <b/>
        <sz val="14"/>
        <rFont val="Times New Roman"/>
        <family val="1"/>
        <charset val="204"/>
      </rPr>
      <t xml:space="preserve"> vehicle placement and storage</t>
    </r>
  </si>
  <si>
    <t xml:space="preserve">Сustoms warehouse, temporary storage warehouse goods storage service </t>
  </si>
  <si>
    <t>Storage of goods at the open guarded area of the temporary storage warehouse</t>
  </si>
  <si>
    <t>Sq.m / day</t>
  </si>
  <si>
    <t>Storage of goods in heated premises of the temporary storage warehouse</t>
  </si>
  <si>
    <t>Storage of goods on europallets (1.2x0.8) in heated premises of the temporary storage warehouse (3)</t>
  </si>
  <si>
    <t>pallet / day</t>
  </si>
  <si>
    <t>Storage of goods on finnpallets (1.2x1.0) or US pallets (1.2x1.2) in heated premises of the temporary storage warehouse (3)</t>
  </si>
  <si>
    <t>Storage of goods heated premises of the customs warehouse</t>
  </si>
  <si>
    <r>
      <t xml:space="preserve">Storage of goods on europallets (1.2x0.8) in heated premises of the customs warehouse </t>
    </r>
    <r>
      <rPr>
        <vertAlign val="superscript"/>
        <sz val="14"/>
        <color theme="1"/>
        <rFont val="Times New Roman"/>
        <family val="1"/>
        <charset val="204"/>
      </rPr>
      <t>(3)</t>
    </r>
  </si>
  <si>
    <r>
      <t xml:space="preserve">Storage of goods on finnpallets (1.2x1.0) or US pallets (1.2x1.2) in heated premises of the customs warehouse </t>
    </r>
    <r>
      <rPr>
        <vertAlign val="superscript"/>
        <sz val="14"/>
        <rFont val="Times New Roman"/>
        <family val="1"/>
        <charset val="204"/>
      </rPr>
      <t>(3)</t>
    </r>
  </si>
  <si>
    <r>
      <t xml:space="preserve">Storage of goods at the temporary storage warehouse, placement for further customs control procedure </t>
    </r>
    <r>
      <rPr>
        <vertAlign val="superscript"/>
        <sz val="14"/>
        <rFont val="Times New Roman"/>
        <family val="1"/>
        <charset val="204"/>
      </rPr>
      <t>(4)</t>
    </r>
  </si>
  <si>
    <r>
      <t xml:space="preserve">Storage of over-sized goods in heated premises of the temporary storage warehouse and customs warehouse </t>
    </r>
    <r>
      <rPr>
        <vertAlign val="superscript"/>
        <sz val="14"/>
        <rFont val="Times New Roman"/>
        <family val="1"/>
        <charset val="204"/>
      </rPr>
      <t>(5)</t>
    </r>
  </si>
  <si>
    <r>
      <t xml:space="preserve">Storage of international mail, express cargo up to 31 kg </t>
    </r>
    <r>
      <rPr>
        <vertAlign val="superscript"/>
        <sz val="14"/>
        <rFont val="Times New Roman"/>
        <family val="1"/>
        <charset val="204"/>
      </rPr>
      <t>(6)</t>
    </r>
  </si>
  <si>
    <t>cargo (batch) / day</t>
  </si>
  <si>
    <r>
      <t xml:space="preserve">Storage of international mail, express cargo up above 31 kg </t>
    </r>
    <r>
      <rPr>
        <vertAlign val="superscript"/>
        <sz val="14"/>
        <color theme="1"/>
        <rFont val="Times New Roman"/>
        <family val="1"/>
        <charset val="204"/>
      </rPr>
      <t>(6)</t>
    </r>
  </si>
  <si>
    <r>
      <t xml:space="preserve">Cold room storage of goods </t>
    </r>
    <r>
      <rPr>
        <vertAlign val="superscript"/>
        <sz val="14"/>
        <rFont val="Times New Roman"/>
        <family val="1"/>
        <charset val="204"/>
      </rPr>
      <t>(7)</t>
    </r>
  </si>
  <si>
    <t>Commercial vehicle storage at temporary storage warehouse and customs warehouse</t>
  </si>
  <si>
    <t>Storage of motorcycles, mopeds, ATVs, watercraft of similar dimensions</t>
  </si>
  <si>
    <t>Open-area storage of single vehicles with unladen weight up to 3.5 tons</t>
  </si>
  <si>
    <t>Open-area storage of single vehicles with unladen weight over 3.5 tons</t>
  </si>
  <si>
    <t>Open-area storage of road trains</t>
  </si>
  <si>
    <t>Open-area storage of large-sized vehicles, special vehicles, water and flying vehicles</t>
  </si>
  <si>
    <t>Open-area storage of single commercial vehicles arriving on a car carrier, w/o unloading</t>
  </si>
  <si>
    <t>Customs warehouse, temporary storage warehouse handling service</t>
  </si>
  <si>
    <t>Unloading/loading (8) of the vehicle when placing goods for storage</t>
  </si>
  <si>
    <t>Unloading/loading operations (mechanized)</t>
  </si>
  <si>
    <t>pallet</t>
  </si>
  <si>
    <t>Unloading/loading operations (mechanized, over-sized cargo) (5)</t>
  </si>
  <si>
    <t>ton</t>
  </si>
  <si>
    <r>
      <t xml:space="preserve">Unloading/loading operations (manual) </t>
    </r>
    <r>
      <rPr>
        <vertAlign val="superscript"/>
        <sz val="14"/>
        <rFont val="Times New Roman"/>
        <family val="1"/>
        <charset val="204"/>
      </rPr>
      <t>(9)</t>
    </r>
  </si>
  <si>
    <r>
      <t xml:space="preserve">Unloading/loading (manual) of international mail, express cargo </t>
    </r>
    <r>
      <rPr>
        <vertAlign val="superscript"/>
        <sz val="14"/>
        <rFont val="Times New Roman"/>
        <family val="1"/>
        <charset val="204"/>
      </rPr>
      <t>(6)</t>
    </r>
  </si>
  <si>
    <t>cargo / batch</t>
  </si>
  <si>
    <t>Unloading of containerized commercial vehicles</t>
  </si>
  <si>
    <r>
      <t xml:space="preserve">Unloading/loading </t>
    </r>
    <r>
      <rPr>
        <b/>
        <i/>
        <vertAlign val="superscript"/>
        <sz val="14"/>
        <rFont val="Times New Roman"/>
        <family val="1"/>
        <charset val="204"/>
      </rPr>
      <t>(8)</t>
    </r>
    <r>
      <rPr>
        <b/>
        <i/>
        <sz val="14"/>
        <rFont val="Times New Roman"/>
        <family val="1"/>
        <charset val="204"/>
      </rPr>
      <t xml:space="preserve"> of goods from/into a motor vehicle without placement for warehousing at the request of customs authorities; state inspection for seed production, quarantine and plant protection; state veterinary supervision; other state authorities</t>
    </r>
    <r>
      <rPr>
        <b/>
        <i/>
        <sz val="14"/>
        <rFont val="Times New Roman"/>
        <family val="1"/>
        <charset val="204"/>
      </rPr>
      <t xml:space="preserve">                                     </t>
    </r>
  </si>
  <si>
    <t xml:space="preserve">Mechanized operations (palletized cargo) </t>
  </si>
  <si>
    <r>
      <t xml:space="preserve">Mechanized operations (over-sized cargo) </t>
    </r>
    <r>
      <rPr>
        <vertAlign val="superscript"/>
        <sz val="14"/>
        <rFont val="Times New Roman"/>
        <family val="1"/>
        <charset val="204"/>
      </rPr>
      <t>(5)</t>
    </r>
  </si>
  <si>
    <r>
      <t xml:space="preserve">Manual operations </t>
    </r>
    <r>
      <rPr>
        <vertAlign val="superscript"/>
        <sz val="14"/>
        <rFont val="Times New Roman"/>
        <family val="1"/>
        <charset val="204"/>
      </rPr>
      <t>(9)</t>
    </r>
  </si>
  <si>
    <r>
      <t xml:space="preserve">Ramps, platforms at the request of state authorities during control procedures </t>
    </r>
    <r>
      <rPr>
        <vertAlign val="superscript"/>
        <sz val="14"/>
        <rFont val="Times New Roman"/>
        <family val="1"/>
        <charset val="204"/>
      </rPr>
      <t>(10)</t>
    </r>
  </si>
  <si>
    <t>hour</t>
  </si>
  <si>
    <t>Cross-docking service</t>
  </si>
  <si>
    <t>Cross-docking (mechanized)</t>
  </si>
  <si>
    <r>
      <t xml:space="preserve">Over-sized cargo cross-docking (mechanized) </t>
    </r>
    <r>
      <rPr>
        <vertAlign val="superscript"/>
        <sz val="14"/>
        <rFont val="Times New Roman"/>
        <family val="1"/>
        <charset val="204"/>
      </rPr>
      <t>(5)</t>
    </r>
  </si>
  <si>
    <t>Cross-docking (manual)</t>
  </si>
  <si>
    <t>Double-stage cross-docking - combined (manual and mechanized), cargo is regrouped during unloading/loading and relocated to/from the storage area</t>
  </si>
  <si>
    <r>
      <t xml:space="preserve">Unloading/loading </t>
    </r>
    <r>
      <rPr>
        <b/>
        <i/>
        <vertAlign val="superscript"/>
        <sz val="14"/>
        <rFont val="Times New Roman"/>
        <family val="1"/>
        <charset val="204"/>
      </rPr>
      <t>(8)</t>
    </r>
    <r>
      <rPr>
        <b/>
        <i/>
        <sz val="14"/>
        <rFont val="Times New Roman"/>
        <family val="1"/>
        <charset val="204"/>
      </rPr>
      <t xml:space="preserve"> of a motor vehicle at the open area at the temporary storage warehouse and customs warehouse</t>
    </r>
  </si>
  <si>
    <t xml:space="preserve">Open-area unloading/loading operations (mechanized) outside the warehouse ramp </t>
  </si>
  <si>
    <r>
      <t xml:space="preserve">Open-area unloading/loading operations (mechanized, over-sized cargo) outside the warehouse ramp </t>
    </r>
    <r>
      <rPr>
        <vertAlign val="superscript"/>
        <sz val="14"/>
        <rFont val="Times New Roman"/>
        <family val="1"/>
        <charset val="204"/>
      </rPr>
      <t>(5)</t>
    </r>
  </si>
  <si>
    <t xml:space="preserve">Open-area unloading/loading operations (manual) outside the warehouse ramp </t>
  </si>
  <si>
    <r>
      <t xml:space="preserve">Other service </t>
    </r>
    <r>
      <rPr>
        <b/>
        <i/>
        <vertAlign val="superscript"/>
        <sz val="14"/>
        <rFont val="Times New Roman"/>
        <family val="1"/>
        <charset val="204"/>
      </rPr>
      <t>(10)</t>
    </r>
  </si>
  <si>
    <t>Open-area space in the customs control zone for unloading and loading operations with the client’s special equipment</t>
  </si>
  <si>
    <t>Space for vehicle replacement</t>
  </si>
  <si>
    <t>Ramp, platform for cargo inspection in the vehicle</t>
  </si>
  <si>
    <t>Ramp, loading/unloading area for customer’s use</t>
  </si>
  <si>
    <t>Cargo handling operations</t>
  </si>
  <si>
    <t>Goods relocation for subsequent storage from one warehouse to another</t>
  </si>
  <si>
    <t>Manual scaling of goods</t>
  </si>
  <si>
    <t>weighting</t>
  </si>
  <si>
    <t>Mechanized scaling of goods</t>
  </si>
  <si>
    <t>Vehicle weighting</t>
  </si>
  <si>
    <t xml:space="preserve"> single axle weighing</t>
  </si>
  <si>
    <r>
      <t xml:space="preserve">Sorting, unpacking, picking, palletizing of goods </t>
    </r>
    <r>
      <rPr>
        <vertAlign val="superscript"/>
        <sz val="14"/>
        <rFont val="Times New Roman"/>
        <family val="1"/>
        <charset val="204"/>
      </rPr>
      <t>(10)</t>
    </r>
  </si>
  <si>
    <t>persons / hour</t>
  </si>
  <si>
    <t xml:space="preserve">Stretch wrapping of goods </t>
  </si>
  <si>
    <t>Scotch wrapping of cargo (box)</t>
  </si>
  <si>
    <t>cargo</t>
  </si>
  <si>
    <t>Scotch wrapping of palletized goods</t>
  </si>
  <si>
    <r>
      <t xml:space="preserve">Labeling of goods with unified control signs </t>
    </r>
    <r>
      <rPr>
        <vertAlign val="superscript"/>
        <sz val="14"/>
        <rFont val="Times New Roman"/>
        <family val="1"/>
        <charset val="204"/>
      </rPr>
      <t>(11)</t>
    </r>
  </si>
  <si>
    <t>1 label</t>
  </si>
  <si>
    <t>Marking of goods with self-adhesive excise stamps</t>
  </si>
  <si>
    <r>
      <t xml:space="preserve">Marking of goods placed inside souvenir packaging (individual packaging), UCM, VI, excise stamps, stickers </t>
    </r>
    <r>
      <rPr>
        <vertAlign val="superscript"/>
        <sz val="14"/>
        <rFont val="Times New Roman"/>
        <family val="1"/>
        <charset val="204"/>
      </rPr>
      <t>(11)</t>
    </r>
  </si>
  <si>
    <t>1 stamp, sticker</t>
  </si>
  <si>
    <r>
      <t xml:space="preserve">Counter labeling </t>
    </r>
    <r>
      <rPr>
        <vertAlign val="superscript"/>
        <sz val="14"/>
        <rFont val="Times New Roman"/>
        <family val="1"/>
        <charset val="204"/>
      </rPr>
      <t>(11)</t>
    </r>
  </si>
  <si>
    <t xml:space="preserve">1 label </t>
  </si>
  <si>
    <r>
      <t xml:space="preserve">Marking of goods placed inside packaging (individual packaging), UCM, VI, excise stamps, stickers </t>
    </r>
    <r>
      <rPr>
        <vertAlign val="superscript"/>
        <sz val="14"/>
        <rFont val="Times New Roman"/>
        <family val="1"/>
        <charset val="204"/>
      </rPr>
      <t>(11)</t>
    </r>
  </si>
  <si>
    <r>
      <t xml:space="preserve">Defective cargo handling </t>
    </r>
    <r>
      <rPr>
        <vertAlign val="superscript"/>
        <sz val="14"/>
        <rFont val="Times New Roman"/>
        <family val="1"/>
        <charset val="204"/>
      </rPr>
      <t>(10)</t>
    </r>
  </si>
  <si>
    <t>Formation of cargo item (goods palletizing) when unloading or shipping goods from the warehouse</t>
  </si>
  <si>
    <t>Optional services</t>
  </si>
  <si>
    <t>A4 photocopy</t>
  </si>
  <si>
    <t>page</t>
  </si>
  <si>
    <r>
      <t xml:space="preserve">Document handling, as well as performing simple customs operations upon the client’s verbal or written request </t>
    </r>
    <r>
      <rPr>
        <vertAlign val="superscript"/>
        <sz val="14"/>
        <rFont val="Times New Roman"/>
        <family val="1"/>
        <charset val="204"/>
      </rPr>
      <t>(10)</t>
    </r>
  </si>
  <si>
    <t xml:space="preserve">Preparation of document set for vehicle unloading  to the temporary storage warehouse </t>
  </si>
  <si>
    <t>per one recipient in one vehicle</t>
  </si>
  <si>
    <r>
      <t xml:space="preserve">Ensuring of unloading from a vehicle to the temporary storage warehouse at the request of an interested party </t>
    </r>
    <r>
      <rPr>
        <vertAlign val="superscript"/>
        <sz val="14"/>
        <rFont val="Times New Roman"/>
        <family val="1"/>
        <charset val="204"/>
      </rPr>
      <t>(10)</t>
    </r>
  </si>
  <si>
    <t>Registration, placement, execution of a notice of placement of a vehicle on the territory of the temporary storage warehouse for examination for admission to transportation</t>
  </si>
  <si>
    <t>Sealing of the cargo compartment of the vehicle at a verbal or written request of an interested party</t>
  </si>
  <si>
    <t>Pallet rental</t>
  </si>
  <si>
    <r>
      <t xml:space="preserve">Article case picking </t>
    </r>
    <r>
      <rPr>
        <vertAlign val="superscript"/>
        <sz val="14"/>
        <rFont val="Times New Roman"/>
        <family val="1"/>
        <charset val="204"/>
      </rPr>
      <t>(12)</t>
    </r>
  </si>
  <si>
    <t>1 piece</t>
  </si>
  <si>
    <r>
      <t xml:space="preserve">Complete-package (box) case picking </t>
    </r>
    <r>
      <rPr>
        <vertAlign val="superscript"/>
        <sz val="14"/>
        <color theme="1"/>
        <rFont val="Times New Roman"/>
        <family val="1"/>
        <charset val="204"/>
      </rPr>
      <t>(13)</t>
    </r>
  </si>
  <si>
    <t>1 box</t>
  </si>
  <si>
    <t>This Price List applies to legal entities, individual entrepreneurs and individuals, residents and non-residents of the Republic of Belarus. Cost of services for non-residents of the Republic of Belarus is calculated in the foreign currency stated in the contract by the following formula: the cost of services without VAT in Belarusian rubles divided by the foreign currency exchange rate set by the National Bank of the Republic of Belarus effective on the day of issuance of the invoice (service acceptance certificate) minus 2 (two) percentage points. Foreign currency invoice is valid for three banking days.</t>
  </si>
  <si>
    <t>The service is applied from the day following the day of completion of customs clearance of all goods in the vehicle.</t>
  </si>
  <si>
    <t>Consolidated cargo (goods) is cargo shipped to two or more consignees (consignors) in one vehicle regardless of the number of sets of shipping documents of each of the consignees (consignors). Services stated under no. 9 and no. 10 are rendered only on the next day to consignees (consignors) that have not been cleared by customs.</t>
  </si>
  <si>
    <t>Applies for rack storage only.</t>
  </si>
  <si>
    <t>Applies to goods not covered by storage acceptance certificates</t>
  </si>
  <si>
    <t>Over-sized cargo is cargo (cargo items) with height over 2.0 meters and width/length over 1.2 meters</t>
  </si>
  <si>
    <t xml:space="preserve">International mail, express cargo is single foreign trade operator in one single vehicle. If one foreign trade operator has two or more cargoes, the unit of measurement is “batch”, the maximum weight of duty-free imported goods is established by the legislation of the Republic of Belarus. Added cost for each full or incomplete 0.5 kg is 0.20 Belarusian rubles. </t>
  </si>
  <si>
    <t>Storage temperature mode is +2 to +6 °С.</t>
  </si>
  <si>
    <t>Charged for each type of operations.</t>
  </si>
  <si>
    <t>Includes forklift relocation to storage/inspection area</t>
  </si>
  <si>
    <t>Payable for every full and incomplete 30 minutes. If operation takes less than 30 minutes, service charged is calculated as per 30 minutes.</t>
  </si>
  <si>
    <t>UCM - unified control mark, VI - visual identification, self-adhesive excise stamps only</t>
  </si>
  <si>
    <t>The service includes searching for goods with the required article, stacking the goods into (on) the cargo place</t>
  </si>
  <si>
    <t>The service includes finding the package (box) with the required goods, without opening it, stacking the package on the cargo place</t>
  </si>
  <si>
    <t>Comment</t>
  </si>
  <si>
    <t>Regardless of the time when vehicle enters the customs control zone, the day of entry and the day of exit from the CCZ are counted as full days.</t>
  </si>
  <si>
    <t>Regardless of the time the goods are placed in the warehouse, the day of placement and the day of issue of goods are counted as full days.</t>
  </si>
  <si>
    <t>If the goods are placed in an area of less than 1 square meter, the storage fee is charged as per 1 square meter.</t>
  </si>
  <si>
    <t>The invoice for storage service at the temporary storage warehouse, customs warehouse, consignment warehouse shall be issued at least once a month.</t>
  </si>
  <si>
    <t>Reviewed: Deputy Director General</t>
  </si>
  <si>
    <t>Xu Dafeng</t>
  </si>
  <si>
    <t>Reviewed: Assistant Director General</t>
  </si>
  <si>
    <t>Zhang Long</t>
  </si>
  <si>
    <t>Reviewed: Warehousing logistics department</t>
  </si>
  <si>
    <t>Yu.A. Strok</t>
  </si>
  <si>
    <t xml:space="preserve">Reviewed: Manager for customs and operations of Warehousing logistics department </t>
  </si>
  <si>
    <t>T.A. Anisovich</t>
  </si>
  <si>
    <t>Reviewed: customer service manager</t>
  </si>
  <si>
    <t>M.Yu. Chagina</t>
  </si>
  <si>
    <t>Reviewed: chief accountant</t>
  </si>
  <si>
    <t xml:space="preserve">A.V. Cherepanov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</si>
</sst>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04"/>
      <scheme val="minor"/>
    </font>
    <font>
      <sz val="12"/>
      <color theme="1"/>
      <name val="Times New Roman"/>
      <family val="1"/>
      <charset val="204"/>
    </font>
    <font>
      <b/>
      <sz val="14"/>
      <name val="Times New Roman"/>
      <family val="1"/>
      <charset val="204"/>
    </font>
    <font>
      <sz val="13"/>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1"/>
      <color indexed="8"/>
      <name val="Calibri"/>
      <family val="2"/>
      <charset val="204"/>
    </font>
    <font>
      <b/>
      <i/>
      <sz val="14"/>
      <name val="Times New Roman"/>
      <family val="1"/>
      <charset val="204"/>
    </font>
    <font>
      <sz val="14"/>
      <color rgb="FFFF0000"/>
      <name val="Times New Roman"/>
      <family val="1"/>
      <charset val="204"/>
    </font>
    <font>
      <sz val="14"/>
      <color rgb="FF00B0F0"/>
      <name val="Times New Roman"/>
      <family val="1"/>
      <charset val="204"/>
    </font>
    <font>
      <sz val="12"/>
      <name val="Times New Roman"/>
      <family val="1"/>
      <charset val="204"/>
    </font>
    <font>
      <sz val="12"/>
      <color rgb="FFFF0000"/>
      <name val="Times New Roman"/>
      <family val="1"/>
      <charset val="204"/>
    </font>
    <font>
      <sz val="11"/>
      <color theme="1"/>
      <name val="Times New Roman"/>
      <family val="1"/>
      <charset val="204"/>
    </font>
    <font>
      <sz val="17"/>
      <color rgb="FF252525"/>
      <name val="Times New Roman"/>
      <family val="1"/>
      <charset val="204"/>
    </font>
    <font>
      <vertAlign val="superscript"/>
      <sz val="14"/>
      <name val="Times New Roman"/>
      <family val="1"/>
      <charset val="204"/>
    </font>
    <font>
      <b/>
      <vertAlign val="superscript"/>
      <sz val="14"/>
      <name val="Times New Roman"/>
      <family val="1"/>
      <charset val="204"/>
    </font>
    <font>
      <vertAlign val="superscript"/>
      <sz val="14"/>
      <color theme="1"/>
      <name val="Times New Roman"/>
      <family val="1"/>
      <charset val="204"/>
    </font>
    <font>
      <b/>
      <i/>
      <vertAlign val="superscript"/>
      <sz val="14"/>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7" fillId="0" borderId="0"/>
  </cellStyleXfs>
  <cellXfs count="69">
    <xf numFmtId="0" fontId="0" fillId="0" borderId="0" xfId="0"/>
    <xf numFmtId="0" fontId="1" fillId="0" borderId="0" xfId="0" applyFont="1" applyFill="1"/>
    <xf numFmtId="0" fontId="1" fillId="0" borderId="0" xfId="0" applyFont="1"/>
    <xf numFmtId="0" fontId="3" fillId="0" borderId="0" xfId="0" applyFont="1" applyFill="1"/>
    <xf numFmtId="0" fontId="5" fillId="0" borderId="0" xfId="0" applyFont="1" applyFill="1" applyAlignment="1">
      <alignment horizontal="right" indent="2"/>
    </xf>
    <xf numFmtId="0" fontId="6" fillId="0" borderId="0" xfId="0" applyFont="1" applyFill="1" applyBorder="1" applyAlignment="1">
      <alignment vertical="center" wrapText="1"/>
    </xf>
    <xf numFmtId="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xf>
    <xf numFmtId="49" fontId="9" fillId="0" borderId="0" xfId="0" applyNumberFormat="1" applyFont="1" applyBorder="1" applyAlignment="1">
      <alignment horizontal="center" vertical="center" wrapText="1"/>
    </xf>
    <xf numFmtId="0" fontId="10" fillId="0" borderId="0" xfId="0" applyFont="1" applyBorder="1" applyAlignment="1">
      <alignment horizontal="center" vertical="center"/>
    </xf>
    <xf numFmtId="4" fontId="10"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9" fontId="11" fillId="0" borderId="0" xfId="0" applyNumberFormat="1" applyFont="1" applyBorder="1" applyAlignment="1">
      <alignment horizontal="right" vertical="center" wrapText="1"/>
    </xf>
    <xf numFmtId="0" fontId="5" fillId="0" borderId="0" xfId="0" applyFont="1" applyFill="1" applyAlignment="1">
      <alignment horizontal="left" indent="2"/>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5" fillId="0" borderId="0" xfId="0" applyFont="1" applyFill="1" applyAlignment="1">
      <alignment horizontal="left" vertical="center"/>
    </xf>
    <xf numFmtId="0" fontId="1" fillId="0" borderId="0" xfId="0" applyFont="1" applyAlignment="1">
      <alignmen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0" applyFont="1" applyFill="1" applyBorder="1" applyAlignment="1">
      <alignment horizontal="left" vertical="center" indent="1"/>
    </xf>
    <xf numFmtId="4" fontId="4" fillId="0" borderId="1" xfId="1" applyNumberFormat="1" applyFont="1" applyFill="1" applyBorder="1" applyAlignment="1">
      <alignment horizontal="center" vertical="center"/>
    </xf>
    <xf numFmtId="4" fontId="5" fillId="0" borderId="1" xfId="1"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12" fillId="0" borderId="0" xfId="0" applyFont="1" applyBorder="1" applyAlignment="1">
      <alignment horizontal="left" vertical="center" wrapText="1"/>
    </xf>
    <xf numFmtId="0" fontId="10" fillId="0" borderId="0" xfId="0" applyFont="1" applyBorder="1" applyAlignment="1">
      <alignment horizontal="left" vertical="center" wrapText="1"/>
    </xf>
    <xf numFmtId="0" fontId="11" fillId="0" borderId="0" xfId="0" applyNumberFormat="1" applyFont="1" applyBorder="1" applyAlignment="1">
      <alignment horizontal="right" vertical="center" wrapText="1"/>
    </xf>
    <xf numFmtId="0" fontId="11" fillId="0" borderId="0" xfId="0" applyFont="1" applyBorder="1" applyAlignment="1">
      <alignment horizontal="left"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0" xfId="0" applyFont="1" applyBorder="1" applyAlignment="1">
      <alignment horizontal="left" vertical="center" wrapText="1" indent="1"/>
    </xf>
    <xf numFmtId="0" fontId="5" fillId="0" borderId="0" xfId="0" applyFont="1" applyBorder="1" applyAlignment="1">
      <alignment horizontal="center" vertical="center"/>
    </xf>
    <xf numFmtId="4" fontId="5" fillId="0" borderId="0" xfId="0" applyNumberFormat="1" applyFont="1" applyBorder="1" applyAlignment="1">
      <alignment horizontal="center" vertical="center"/>
    </xf>
    <xf numFmtId="0" fontId="5" fillId="0" borderId="0" xfId="0" applyFont="1" applyFill="1" applyAlignment="1"/>
    <xf numFmtId="0" fontId="13" fillId="0" borderId="0" xfId="0" applyFont="1"/>
    <xf numFmtId="0" fontId="13" fillId="0" borderId="0" xfId="0" applyFont="1" applyAlignment="1">
      <alignment vertical="center"/>
    </xf>
    <xf numFmtId="0" fontId="13" fillId="0" borderId="0" xfId="0" applyFont="1" applyFill="1"/>
    <xf numFmtId="0" fontId="14" fillId="0" borderId="0" xfId="0" applyFont="1" applyAlignment="1">
      <alignment wrapText="1"/>
    </xf>
    <xf numFmtId="0" fontId="1" fillId="0" borderId="4" xfId="0" applyFont="1" applyBorder="1"/>
    <xf numFmtId="0" fontId="13" fillId="0" borderId="4" xfId="0" applyFont="1" applyBorder="1"/>
    <xf numFmtId="2" fontId="4" fillId="0" borderId="1" xfId="0" applyNumberFormat="1" applyFont="1" applyFill="1" applyBorder="1" applyAlignment="1">
      <alignment horizontal="center" vertical="center" wrapText="1"/>
    </xf>
    <xf numFmtId="0" fontId="4" fillId="0" borderId="0" xfId="0" applyFont="1" applyFill="1" applyAlignment="1">
      <alignment horizontal="left" vertical="center" indent="13"/>
    </xf>
    <xf numFmtId="0" fontId="2" fillId="0" borderId="0" xfId="0" applyFont="1" applyFill="1" applyAlignment="1">
      <alignment horizontal="left" vertical="center" indent="13"/>
    </xf>
    <xf numFmtId="0" fontId="1" fillId="0" borderId="0" xfId="0" applyFont="1" applyBorder="1"/>
    <xf numFmtId="0" fontId="11" fillId="0" borderId="0" xfId="0" applyFont="1" applyBorder="1" applyAlignment="1">
      <alignment horizontal="left" vertical="center" wrapText="1"/>
    </xf>
    <xf numFmtId="0" fontId="1" fillId="0" borderId="0" xfId="0" applyFont="1" applyAlignment="1">
      <alignment horizontal="left" vertical="center" wrapText="1"/>
    </xf>
    <xf numFmtId="0" fontId="11" fillId="0" borderId="0" xfId="0" applyFont="1" applyBorder="1" applyAlignment="1">
      <alignment vertical="center" wrapText="1"/>
    </xf>
    <xf numFmtId="0" fontId="2" fillId="2" borderId="1" xfId="0" applyFont="1" applyFill="1" applyBorder="1" applyAlignment="1">
      <alignment horizontal="center" vertical="center" wrapText="1"/>
    </xf>
    <xf numFmtId="0" fontId="2" fillId="0" borderId="0" xfId="0" applyFont="1" applyFill="1" applyAlignment="1">
      <alignment horizontal="left" vertical="center" indent="13"/>
    </xf>
    <xf numFmtId="0" fontId="5" fillId="0" borderId="0" xfId="0" applyFont="1" applyFill="1" applyAlignment="1">
      <alignment horizontal="left" vertical="center" indent="13"/>
    </xf>
    <xf numFmtId="0" fontId="6" fillId="0" borderId="0" xfId="0" applyFont="1" applyFill="1" applyAlignment="1">
      <alignment horizontal="center" vertical="center" wrapText="1"/>
    </xf>
    <xf numFmtId="0" fontId="4" fillId="0" borderId="0" xfId="0" applyFont="1" applyFill="1" applyAlignment="1">
      <alignment horizontal="left" vertical="center" indent="13"/>
    </xf>
    <xf numFmtId="0" fontId="1" fillId="0" borderId="0" xfId="0" applyFont="1" applyAlignment="1">
      <alignment horizontal="left" vertical="center"/>
    </xf>
    <xf numFmtId="0" fontId="8"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2">
    <cellStyle name="Обычный" xfId="0" builtinId="0"/>
    <cellStyle name="Обычный_Лист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7"/>
  <sheetViews>
    <sheetView tabSelected="1" topLeftCell="A61" zoomScaleNormal="100" workbookViewId="0">
      <selection activeCell="B88" sqref="B88"/>
    </sheetView>
  </sheetViews>
  <sheetFormatPr defaultColWidth="9.140625" defaultRowHeight="15" x14ac:dyDescent="0.25"/>
  <cols>
    <col min="1" max="1" width="8.42578125" style="48" customWidth="1"/>
    <col min="2" max="2" width="74.5703125" style="48" customWidth="1"/>
    <col min="3" max="3" width="30.7109375" style="48" customWidth="1"/>
    <col min="4" max="4" width="17.140625" style="49" customWidth="1"/>
    <col min="5" max="5" width="10" style="48" customWidth="1"/>
    <col min="6" max="6" width="18.28515625" style="48" customWidth="1"/>
    <col min="7" max="16384" width="9.140625" style="48"/>
  </cols>
  <sheetData>
    <row r="1" spans="1:7" ht="15.6" x14ac:dyDescent="0.3">
      <c r="A1" s="1"/>
      <c r="B1" s="1"/>
      <c r="C1" s="1"/>
      <c r="D1" s="19"/>
      <c r="E1" s="1"/>
      <c r="F1" s="2"/>
    </row>
    <row r="2" spans="1:7" ht="17.45" x14ac:dyDescent="0.3">
      <c r="A2" s="1"/>
      <c r="B2" s="1"/>
      <c r="C2" s="62" t="s">
        <v>0</v>
      </c>
      <c r="D2" s="62"/>
      <c r="E2" s="62"/>
      <c r="F2" s="62"/>
      <c r="G2" s="62"/>
    </row>
    <row r="3" spans="1:7" ht="18" x14ac:dyDescent="0.3">
      <c r="A3" s="1"/>
      <c r="B3" s="1"/>
      <c r="C3" s="55" t="s">
        <v>1</v>
      </c>
      <c r="D3" s="56"/>
      <c r="E3" s="56"/>
      <c r="F3" s="56"/>
      <c r="G3" s="56"/>
    </row>
    <row r="4" spans="1:7" ht="18" x14ac:dyDescent="0.3">
      <c r="A4" s="3"/>
      <c r="B4" s="1"/>
      <c r="C4" s="65" t="s">
        <v>2</v>
      </c>
      <c r="D4" s="65"/>
      <c r="E4" s="65"/>
      <c r="F4" s="65"/>
      <c r="G4" s="65"/>
    </row>
    <row r="5" spans="1:7" ht="18" x14ac:dyDescent="0.3">
      <c r="A5" s="3"/>
      <c r="B5" s="1"/>
      <c r="C5" s="65" t="s">
        <v>3</v>
      </c>
      <c r="D5" s="65"/>
      <c r="E5" s="65"/>
      <c r="F5" s="65"/>
      <c r="G5" s="65"/>
    </row>
    <row r="6" spans="1:7" ht="18" x14ac:dyDescent="0.3">
      <c r="A6" s="3"/>
      <c r="B6" s="1"/>
      <c r="C6" s="63" t="s">
        <v>4</v>
      </c>
      <c r="D6" s="63"/>
      <c r="E6" s="63"/>
      <c r="F6" s="63"/>
      <c r="G6" s="63"/>
    </row>
    <row r="7" spans="1:7" ht="18" x14ac:dyDescent="0.35">
      <c r="A7" s="3"/>
      <c r="B7" s="1"/>
      <c r="C7" s="2"/>
      <c r="D7" s="19"/>
      <c r="E7" s="1"/>
      <c r="F7" s="4"/>
    </row>
    <row r="8" spans="1:7" ht="18" x14ac:dyDescent="0.35">
      <c r="A8" s="3"/>
      <c r="B8" s="1"/>
      <c r="C8" s="2"/>
      <c r="F8" s="47" t="s">
        <v>5</v>
      </c>
    </row>
    <row r="9" spans="1:7" ht="18.75" x14ac:dyDescent="0.25">
      <c r="A9" s="3"/>
      <c r="B9" s="1"/>
      <c r="C9" s="63" t="s">
        <v>6</v>
      </c>
      <c r="D9" s="63"/>
      <c r="E9" s="63"/>
      <c r="F9" s="63"/>
      <c r="G9" s="63"/>
    </row>
    <row r="10" spans="1:7" ht="18" x14ac:dyDescent="0.35">
      <c r="A10" s="3"/>
      <c r="B10" s="1"/>
      <c r="C10" s="50"/>
      <c r="D10" s="20"/>
      <c r="E10" s="17"/>
      <c r="F10" s="2"/>
    </row>
    <row r="11" spans="1:7" ht="18" x14ac:dyDescent="0.35">
      <c r="A11" s="3"/>
      <c r="B11" s="1"/>
      <c r="C11" s="50"/>
      <c r="D11" s="20"/>
      <c r="E11" s="17"/>
      <c r="F11" s="2"/>
    </row>
    <row r="12" spans="1:7" ht="37.5" customHeight="1" x14ac:dyDescent="0.25">
      <c r="A12" s="50"/>
      <c r="B12" s="64" t="s">
        <v>7</v>
      </c>
      <c r="C12" s="64"/>
      <c r="D12" s="64"/>
      <c r="E12" s="64"/>
      <c r="F12" s="64"/>
    </row>
    <row r="13" spans="1:7" ht="18.75" customHeight="1" x14ac:dyDescent="0.25">
      <c r="A13" s="18"/>
      <c r="B13" s="18"/>
      <c r="C13" s="18"/>
      <c r="D13" s="18"/>
      <c r="E13" s="18"/>
      <c r="F13" s="18"/>
    </row>
    <row r="14" spans="1:7" ht="18.75" customHeight="1" x14ac:dyDescent="0.25">
      <c r="A14" s="18"/>
      <c r="B14" s="25" t="s">
        <v>8</v>
      </c>
      <c r="C14" s="18"/>
      <c r="D14" s="5"/>
      <c r="E14" s="5"/>
      <c r="F14" s="5"/>
    </row>
    <row r="15" spans="1:7" ht="93.75" customHeight="1" x14ac:dyDescent="0.25">
      <c r="A15" s="23" t="s">
        <v>9</v>
      </c>
      <c r="B15" s="23" t="s">
        <v>10</v>
      </c>
      <c r="C15" s="23" t="s">
        <v>11</v>
      </c>
      <c r="D15" s="23" t="s">
        <v>12</v>
      </c>
      <c r="E15" s="23" t="s">
        <v>13</v>
      </c>
      <c r="F15" s="23" t="s">
        <v>14</v>
      </c>
    </row>
    <row r="16" spans="1:7" ht="17.45" x14ac:dyDescent="0.25">
      <c r="A16" s="24">
        <v>1</v>
      </c>
      <c r="B16" s="22">
        <v>2</v>
      </c>
      <c r="C16" s="22">
        <v>3</v>
      </c>
      <c r="D16" s="24">
        <v>4</v>
      </c>
      <c r="E16" s="24">
        <v>5</v>
      </c>
      <c r="F16" s="24">
        <v>6</v>
      </c>
    </row>
    <row r="17" spans="1:6" ht="17.45" x14ac:dyDescent="0.25">
      <c r="A17" s="61" t="s">
        <v>15</v>
      </c>
      <c r="B17" s="61"/>
      <c r="C17" s="61"/>
      <c r="D17" s="61"/>
      <c r="E17" s="61"/>
      <c r="F17" s="61"/>
    </row>
    <row r="18" spans="1:6" ht="36" x14ac:dyDescent="0.25">
      <c r="A18" s="26">
        <v>1</v>
      </c>
      <c r="B18" s="8" t="s">
        <v>16</v>
      </c>
      <c r="C18" s="9" t="s">
        <v>17</v>
      </c>
      <c r="D18" s="6">
        <v>11</v>
      </c>
      <c r="E18" s="6">
        <f>F18-D18</f>
        <v>2.1999999999999993</v>
      </c>
      <c r="F18" s="6">
        <f>D18*1.2</f>
        <v>13.2</v>
      </c>
    </row>
    <row r="19" spans="1:6" ht="36" x14ac:dyDescent="0.25">
      <c r="A19" s="26">
        <v>2</v>
      </c>
      <c r="B19" s="8" t="s">
        <v>18</v>
      </c>
      <c r="C19" s="9" t="s">
        <v>19</v>
      </c>
      <c r="D19" s="6">
        <v>11.5</v>
      </c>
      <c r="E19" s="6">
        <f t="shared" ref="E19:E23" si="0">F19-D19</f>
        <v>2.2999999999999989</v>
      </c>
      <c r="F19" s="6">
        <f t="shared" ref="F19:F23" si="1">D19*1.2</f>
        <v>13.799999999999999</v>
      </c>
    </row>
    <row r="20" spans="1:6" ht="36" x14ac:dyDescent="0.25">
      <c r="A20" s="26">
        <v>3</v>
      </c>
      <c r="B20" s="8" t="s">
        <v>20</v>
      </c>
      <c r="C20" s="9" t="s">
        <v>21</v>
      </c>
      <c r="D20" s="6">
        <v>16.5</v>
      </c>
      <c r="E20" s="6">
        <f t="shared" si="0"/>
        <v>3.3000000000000007</v>
      </c>
      <c r="F20" s="6">
        <f t="shared" si="1"/>
        <v>19.8</v>
      </c>
    </row>
    <row r="21" spans="1:6" ht="37.5" customHeight="1" x14ac:dyDescent="0.25">
      <c r="A21" s="26">
        <v>4</v>
      </c>
      <c r="B21" s="8" t="s">
        <v>22</v>
      </c>
      <c r="C21" s="9" t="s">
        <v>23</v>
      </c>
      <c r="D21" s="6">
        <v>0.55000000000000004</v>
      </c>
      <c r="E21" s="6">
        <f t="shared" si="0"/>
        <v>0.10999999999999999</v>
      </c>
      <c r="F21" s="6">
        <f t="shared" si="1"/>
        <v>0.66</v>
      </c>
    </row>
    <row r="22" spans="1:6" ht="36" x14ac:dyDescent="0.25">
      <c r="A22" s="9">
        <v>5</v>
      </c>
      <c r="B22" s="8" t="s">
        <v>24</v>
      </c>
      <c r="C22" s="9" t="s">
        <v>17</v>
      </c>
      <c r="D22" s="6">
        <v>3.75</v>
      </c>
      <c r="E22" s="6">
        <f t="shared" si="0"/>
        <v>0.75</v>
      </c>
      <c r="F22" s="6">
        <v>4.5</v>
      </c>
    </row>
    <row r="23" spans="1:6" ht="38.450000000000003" x14ac:dyDescent="0.25">
      <c r="A23" s="9">
        <v>6</v>
      </c>
      <c r="B23" s="8" t="s">
        <v>25</v>
      </c>
      <c r="C23" s="9" t="s">
        <v>21</v>
      </c>
      <c r="D23" s="6">
        <v>30</v>
      </c>
      <c r="E23" s="6">
        <f t="shared" si="0"/>
        <v>6</v>
      </c>
      <c r="F23" s="6">
        <f t="shared" si="1"/>
        <v>36</v>
      </c>
    </row>
    <row r="24" spans="1:6" ht="17.45" x14ac:dyDescent="0.25">
      <c r="A24" s="61" t="s">
        <v>26</v>
      </c>
      <c r="B24" s="61"/>
      <c r="C24" s="61"/>
      <c r="D24" s="61"/>
      <c r="E24" s="61"/>
      <c r="F24" s="61"/>
    </row>
    <row r="25" spans="1:6" ht="36" x14ac:dyDescent="0.25">
      <c r="A25" s="7">
        <v>7</v>
      </c>
      <c r="B25" s="8" t="s">
        <v>16</v>
      </c>
      <c r="C25" s="9" t="s">
        <v>17</v>
      </c>
      <c r="D25" s="6">
        <v>7.4</v>
      </c>
      <c r="E25" s="6">
        <f>F25-D25</f>
        <v>1.4800000000000004</v>
      </c>
      <c r="F25" s="6">
        <f>D25*1.2</f>
        <v>8.8800000000000008</v>
      </c>
    </row>
    <row r="26" spans="1:6" ht="36" x14ac:dyDescent="0.25">
      <c r="A26" s="7">
        <v>8</v>
      </c>
      <c r="B26" s="8" t="s">
        <v>18</v>
      </c>
      <c r="C26" s="9" t="s">
        <v>19</v>
      </c>
      <c r="D26" s="6">
        <v>8</v>
      </c>
      <c r="E26" s="6">
        <f t="shared" ref="E26:E28" si="2">F26-D26</f>
        <v>1.5999999999999996</v>
      </c>
      <c r="F26" s="6">
        <f t="shared" ref="F26:F28" si="3">D26*1.2</f>
        <v>9.6</v>
      </c>
    </row>
    <row r="27" spans="1:6" ht="36" x14ac:dyDescent="0.25">
      <c r="A27" s="7">
        <v>9</v>
      </c>
      <c r="B27" s="8" t="s">
        <v>20</v>
      </c>
      <c r="C27" s="9" t="s">
        <v>21</v>
      </c>
      <c r="D27" s="6">
        <v>9</v>
      </c>
      <c r="E27" s="6">
        <f t="shared" si="2"/>
        <v>1.7999999999999989</v>
      </c>
      <c r="F27" s="6">
        <f t="shared" si="3"/>
        <v>10.799999999999999</v>
      </c>
    </row>
    <row r="28" spans="1:6" ht="37.5" customHeight="1" x14ac:dyDescent="0.25">
      <c r="A28" s="7">
        <v>10</v>
      </c>
      <c r="B28" s="8" t="s">
        <v>22</v>
      </c>
      <c r="C28" s="9" t="s">
        <v>23</v>
      </c>
      <c r="D28" s="6">
        <v>0.55000000000000004</v>
      </c>
      <c r="E28" s="6">
        <f t="shared" si="2"/>
        <v>0.10999999999999999</v>
      </c>
      <c r="F28" s="6">
        <f t="shared" si="3"/>
        <v>0.66</v>
      </c>
    </row>
    <row r="29" spans="1:6" ht="18.75" x14ac:dyDescent="0.25">
      <c r="A29" s="61" t="s">
        <v>27</v>
      </c>
      <c r="B29" s="61"/>
      <c r="C29" s="61"/>
      <c r="D29" s="61"/>
      <c r="E29" s="61"/>
      <c r="F29" s="61"/>
    </row>
    <row r="30" spans="1:6" ht="36" x14ac:dyDescent="0.25">
      <c r="A30" s="7">
        <v>11</v>
      </c>
      <c r="B30" s="8" t="s">
        <v>28</v>
      </c>
      <c r="C30" s="9" t="s">
        <v>29</v>
      </c>
      <c r="D30" s="6">
        <v>0.75</v>
      </c>
      <c r="E30" s="6">
        <f>F30-D30</f>
        <v>0.14999999999999991</v>
      </c>
      <c r="F30" s="6">
        <f>D30*1.2</f>
        <v>0.89999999999999991</v>
      </c>
    </row>
    <row r="31" spans="1:6" ht="36" x14ac:dyDescent="0.25">
      <c r="A31" s="7">
        <v>12</v>
      </c>
      <c r="B31" s="8" t="s">
        <v>30</v>
      </c>
      <c r="C31" s="9" t="s">
        <v>29</v>
      </c>
      <c r="D31" s="6">
        <v>1.5</v>
      </c>
      <c r="E31" s="6">
        <f t="shared" ref="E31:E41" si="4">F31-D31</f>
        <v>0.29999999999999982</v>
      </c>
      <c r="F31" s="6">
        <f t="shared" ref="F31:F41" si="5">D31*1.2</f>
        <v>1.7999999999999998</v>
      </c>
    </row>
    <row r="32" spans="1:6" ht="36" x14ac:dyDescent="0.25">
      <c r="A32" s="7">
        <v>13</v>
      </c>
      <c r="B32" s="8" t="s">
        <v>31</v>
      </c>
      <c r="C32" s="9" t="s">
        <v>32</v>
      </c>
      <c r="D32" s="6">
        <v>1.32</v>
      </c>
      <c r="E32" s="6">
        <f t="shared" si="4"/>
        <v>0.26400000000000001</v>
      </c>
      <c r="F32" s="6">
        <f>D32*1.2</f>
        <v>1.5840000000000001</v>
      </c>
    </row>
    <row r="33" spans="1:6" ht="36" x14ac:dyDescent="0.25">
      <c r="A33" s="7">
        <v>14</v>
      </c>
      <c r="B33" s="8" t="s">
        <v>33</v>
      </c>
      <c r="C33" s="9" t="s">
        <v>32</v>
      </c>
      <c r="D33" s="6">
        <v>2.6</v>
      </c>
      <c r="E33" s="6">
        <f t="shared" si="4"/>
        <v>0.52</v>
      </c>
      <c r="F33" s="6">
        <f>D33*1.2</f>
        <v>3.12</v>
      </c>
    </row>
    <row r="34" spans="1:6" ht="18" x14ac:dyDescent="0.25">
      <c r="A34" s="7">
        <v>15</v>
      </c>
      <c r="B34" s="8" t="s">
        <v>34</v>
      </c>
      <c r="C34" s="9" t="s">
        <v>29</v>
      </c>
      <c r="D34" s="6">
        <v>1.17</v>
      </c>
      <c r="E34" s="6">
        <f t="shared" si="4"/>
        <v>0.23399999999999999</v>
      </c>
      <c r="F34" s="6">
        <f t="shared" si="5"/>
        <v>1.4039999999999999</v>
      </c>
    </row>
    <row r="35" spans="1:6" ht="38.450000000000003" x14ac:dyDescent="0.25">
      <c r="A35" s="7">
        <v>16</v>
      </c>
      <c r="B35" s="34" t="s">
        <v>35</v>
      </c>
      <c r="C35" s="9" t="s">
        <v>32</v>
      </c>
      <c r="D35" s="6">
        <v>0.93</v>
      </c>
      <c r="E35" s="6">
        <f t="shared" si="4"/>
        <v>0.18600000000000005</v>
      </c>
      <c r="F35" s="6">
        <f t="shared" si="5"/>
        <v>1.1160000000000001</v>
      </c>
    </row>
    <row r="36" spans="1:6" ht="38.450000000000003" x14ac:dyDescent="0.25">
      <c r="A36" s="7">
        <v>17</v>
      </c>
      <c r="B36" s="8" t="s">
        <v>36</v>
      </c>
      <c r="C36" s="9" t="s">
        <v>32</v>
      </c>
      <c r="D36" s="6">
        <v>1.8</v>
      </c>
      <c r="E36" s="6">
        <f t="shared" si="4"/>
        <v>0.3600000000000001</v>
      </c>
      <c r="F36" s="6">
        <f t="shared" si="5"/>
        <v>2.16</v>
      </c>
    </row>
    <row r="37" spans="1:6" ht="38.450000000000003" x14ac:dyDescent="0.25">
      <c r="A37" s="7">
        <v>18</v>
      </c>
      <c r="B37" s="8" t="s">
        <v>37</v>
      </c>
      <c r="C37" s="9" t="s">
        <v>29</v>
      </c>
      <c r="D37" s="6">
        <v>2.2000000000000002</v>
      </c>
      <c r="E37" s="6">
        <f t="shared" si="4"/>
        <v>0.43999999999999995</v>
      </c>
      <c r="F37" s="6">
        <f t="shared" si="5"/>
        <v>2.64</v>
      </c>
    </row>
    <row r="38" spans="1:6" ht="37.5" customHeight="1" x14ac:dyDescent="0.25">
      <c r="A38" s="7">
        <v>19</v>
      </c>
      <c r="B38" s="8" t="s">
        <v>38</v>
      </c>
      <c r="C38" s="9" t="s">
        <v>29</v>
      </c>
      <c r="D38" s="6">
        <v>3</v>
      </c>
      <c r="E38" s="6">
        <f t="shared" si="4"/>
        <v>0.59999999999999964</v>
      </c>
      <c r="F38" s="6">
        <f t="shared" si="5"/>
        <v>3.5999999999999996</v>
      </c>
    </row>
    <row r="39" spans="1:6" ht="20.45" x14ac:dyDescent="0.25">
      <c r="A39" s="7">
        <v>20</v>
      </c>
      <c r="B39" s="8" t="s">
        <v>39</v>
      </c>
      <c r="C39" s="9" t="s">
        <v>40</v>
      </c>
      <c r="D39" s="6">
        <v>0.65</v>
      </c>
      <c r="E39" s="6">
        <f t="shared" si="4"/>
        <v>0.13</v>
      </c>
      <c r="F39" s="6">
        <f t="shared" si="5"/>
        <v>0.78</v>
      </c>
    </row>
    <row r="40" spans="1:6" ht="20.45" x14ac:dyDescent="0.25">
      <c r="A40" s="7">
        <v>21</v>
      </c>
      <c r="B40" s="34" t="s">
        <v>41</v>
      </c>
      <c r="C40" s="9" t="s">
        <v>29</v>
      </c>
      <c r="D40" s="6">
        <v>1.5</v>
      </c>
      <c r="E40" s="6">
        <f t="shared" si="4"/>
        <v>0.29999999999999982</v>
      </c>
      <c r="F40" s="6">
        <f t="shared" si="5"/>
        <v>1.7999999999999998</v>
      </c>
    </row>
    <row r="41" spans="1:6" ht="20.45" x14ac:dyDescent="0.25">
      <c r="A41" s="7">
        <v>22</v>
      </c>
      <c r="B41" s="8" t="s">
        <v>42</v>
      </c>
      <c r="C41" s="9" t="s">
        <v>29</v>
      </c>
      <c r="D41" s="6">
        <v>1.8</v>
      </c>
      <c r="E41" s="6">
        <f t="shared" si="4"/>
        <v>0.3600000000000001</v>
      </c>
      <c r="F41" s="6">
        <f t="shared" si="5"/>
        <v>2.16</v>
      </c>
    </row>
    <row r="42" spans="1:6" ht="17.45" x14ac:dyDescent="0.25">
      <c r="A42" s="61" t="s">
        <v>43</v>
      </c>
      <c r="B42" s="61"/>
      <c r="C42" s="61"/>
      <c r="D42" s="61"/>
      <c r="E42" s="61"/>
      <c r="F42" s="61"/>
    </row>
    <row r="43" spans="1:6" ht="36" x14ac:dyDescent="0.25">
      <c r="A43" s="10">
        <v>23</v>
      </c>
      <c r="B43" s="8" t="s">
        <v>44</v>
      </c>
      <c r="C43" s="9" t="s">
        <v>21</v>
      </c>
      <c r="D43" s="30">
        <v>7</v>
      </c>
      <c r="E43" s="30">
        <f>F43-D43</f>
        <v>1.4000000000000004</v>
      </c>
      <c r="F43" s="31">
        <f>D43*1.2</f>
        <v>8.4</v>
      </c>
    </row>
    <row r="44" spans="1:6" ht="36" x14ac:dyDescent="0.25">
      <c r="A44" s="10">
        <v>24</v>
      </c>
      <c r="B44" s="8" t="s">
        <v>45</v>
      </c>
      <c r="C44" s="9" t="s">
        <v>21</v>
      </c>
      <c r="D44" s="30">
        <v>8</v>
      </c>
      <c r="E44" s="30">
        <f t="shared" ref="E44:E48" si="6">F44-D44</f>
        <v>1.5999999999999996</v>
      </c>
      <c r="F44" s="31">
        <f t="shared" ref="F44:F48" si="7">D44*1.2</f>
        <v>9.6</v>
      </c>
    </row>
    <row r="45" spans="1:6" ht="36" x14ac:dyDescent="0.25">
      <c r="A45" s="10">
        <v>25</v>
      </c>
      <c r="B45" s="8" t="s">
        <v>46</v>
      </c>
      <c r="C45" s="9" t="s">
        <v>21</v>
      </c>
      <c r="D45" s="29">
        <v>9.6</v>
      </c>
      <c r="E45" s="29">
        <f t="shared" si="6"/>
        <v>1.92</v>
      </c>
      <c r="F45" s="54">
        <f t="shared" si="7"/>
        <v>11.52</v>
      </c>
    </row>
    <row r="46" spans="1:6" ht="18" x14ac:dyDescent="0.25">
      <c r="A46" s="10">
        <v>26</v>
      </c>
      <c r="B46" s="8" t="s">
        <v>47</v>
      </c>
      <c r="C46" s="9" t="s">
        <v>21</v>
      </c>
      <c r="D46" s="29">
        <v>13.75</v>
      </c>
      <c r="E46" s="30">
        <f t="shared" si="6"/>
        <v>2.75</v>
      </c>
      <c r="F46" s="31">
        <f t="shared" si="7"/>
        <v>16.5</v>
      </c>
    </row>
    <row r="47" spans="1:6" ht="36" x14ac:dyDescent="0.25">
      <c r="A47" s="10">
        <v>27</v>
      </c>
      <c r="B47" s="8" t="s">
        <v>48</v>
      </c>
      <c r="C47" s="9" t="s">
        <v>21</v>
      </c>
      <c r="D47" s="29">
        <v>22</v>
      </c>
      <c r="E47" s="30">
        <f t="shared" ref="E47" si="8">F47-D47</f>
        <v>4.3999999999999986</v>
      </c>
      <c r="F47" s="31">
        <f t="shared" ref="F47" si="9">D47*1.2</f>
        <v>26.4</v>
      </c>
    </row>
    <row r="48" spans="1:6" ht="36" x14ac:dyDescent="0.25">
      <c r="A48" s="10">
        <v>28</v>
      </c>
      <c r="B48" s="8" t="s">
        <v>49</v>
      </c>
      <c r="C48" s="9" t="s">
        <v>21</v>
      </c>
      <c r="D48" s="29">
        <v>25</v>
      </c>
      <c r="E48" s="30">
        <f t="shared" si="6"/>
        <v>5</v>
      </c>
      <c r="F48" s="31">
        <f t="shared" si="7"/>
        <v>30</v>
      </c>
    </row>
    <row r="49" spans="1:6" ht="17.45" x14ac:dyDescent="0.25">
      <c r="A49" s="61" t="s">
        <v>50</v>
      </c>
      <c r="B49" s="61"/>
      <c r="C49" s="61"/>
      <c r="D49" s="61"/>
      <c r="E49" s="61"/>
      <c r="F49" s="61"/>
    </row>
    <row r="50" spans="1:6" ht="18" x14ac:dyDescent="0.25">
      <c r="A50" s="67" t="s">
        <v>51</v>
      </c>
      <c r="B50" s="67"/>
      <c r="C50" s="67"/>
      <c r="D50" s="67"/>
      <c r="E50" s="67"/>
      <c r="F50" s="67"/>
    </row>
    <row r="51" spans="1:6" ht="18" x14ac:dyDescent="0.25">
      <c r="A51" s="10">
        <v>29</v>
      </c>
      <c r="B51" s="8" t="s">
        <v>52</v>
      </c>
      <c r="C51" s="9" t="s">
        <v>53</v>
      </c>
      <c r="D51" s="6">
        <v>2</v>
      </c>
      <c r="E51" s="6">
        <f>F51-D51</f>
        <v>0.39999999999999991</v>
      </c>
      <c r="F51" s="6">
        <f>D51*1.2</f>
        <v>2.4</v>
      </c>
    </row>
    <row r="52" spans="1:6" ht="18" x14ac:dyDescent="0.25">
      <c r="A52" s="10">
        <v>30</v>
      </c>
      <c r="B52" s="8" t="s">
        <v>54</v>
      </c>
      <c r="C52" s="9" t="s">
        <v>55</v>
      </c>
      <c r="D52" s="6">
        <v>6.25</v>
      </c>
      <c r="E52" s="6">
        <f t="shared" ref="E52:E55" si="10">F52-D52</f>
        <v>1.25</v>
      </c>
      <c r="F52" s="6">
        <f t="shared" ref="F52:F74" si="11">D52*1.2</f>
        <v>7.5</v>
      </c>
    </row>
    <row r="53" spans="1:6" ht="20.45" x14ac:dyDescent="0.25">
      <c r="A53" s="10">
        <v>31</v>
      </c>
      <c r="B53" s="8" t="s">
        <v>56</v>
      </c>
      <c r="C53" s="9" t="s">
        <v>55</v>
      </c>
      <c r="D53" s="6">
        <v>12.92</v>
      </c>
      <c r="E53" s="6">
        <f t="shared" si="10"/>
        <v>2.5839999999999996</v>
      </c>
      <c r="F53" s="6">
        <f t="shared" si="11"/>
        <v>15.504</v>
      </c>
    </row>
    <row r="54" spans="1:6" ht="37.5" customHeight="1" x14ac:dyDescent="0.25">
      <c r="A54" s="10">
        <v>32</v>
      </c>
      <c r="B54" s="8" t="s">
        <v>57</v>
      </c>
      <c r="C54" s="9" t="s">
        <v>58</v>
      </c>
      <c r="D54" s="6">
        <v>1.85</v>
      </c>
      <c r="E54" s="6">
        <f t="shared" ref="E54" si="12">F54-D54</f>
        <v>0.37000000000000011</v>
      </c>
      <c r="F54" s="6">
        <f t="shared" ref="F54" si="13">D54*1.2</f>
        <v>2.2200000000000002</v>
      </c>
    </row>
    <row r="55" spans="1:6" ht="37.5" customHeight="1" x14ac:dyDescent="0.25">
      <c r="A55" s="10">
        <v>33</v>
      </c>
      <c r="B55" s="8" t="s">
        <v>59</v>
      </c>
      <c r="C55" s="9" t="s">
        <v>17</v>
      </c>
      <c r="D55" s="6">
        <v>79.17</v>
      </c>
      <c r="E55" s="6">
        <f t="shared" si="10"/>
        <v>15.834000000000003</v>
      </c>
      <c r="F55" s="6">
        <f t="shared" si="11"/>
        <v>95.004000000000005</v>
      </c>
    </row>
    <row r="56" spans="1:6" ht="56.25" customHeight="1" x14ac:dyDescent="0.25">
      <c r="A56" s="67" t="s">
        <v>60</v>
      </c>
      <c r="B56" s="67"/>
      <c r="C56" s="67"/>
      <c r="D56" s="67"/>
      <c r="E56" s="67"/>
      <c r="F56" s="67"/>
    </row>
    <row r="57" spans="1:6" ht="18" x14ac:dyDescent="0.25">
      <c r="A57" s="10">
        <v>34</v>
      </c>
      <c r="B57" s="8" t="s">
        <v>61</v>
      </c>
      <c r="C57" s="9" t="s">
        <v>53</v>
      </c>
      <c r="D57" s="6">
        <v>9.93</v>
      </c>
      <c r="E57" s="6">
        <f>F57-D57</f>
        <v>1.9859999999999989</v>
      </c>
      <c r="F57" s="6">
        <f t="shared" si="11"/>
        <v>11.915999999999999</v>
      </c>
    </row>
    <row r="58" spans="1:6" ht="20.45" x14ac:dyDescent="0.25">
      <c r="A58" s="10">
        <v>35</v>
      </c>
      <c r="B58" s="8" t="s">
        <v>62</v>
      </c>
      <c r="C58" s="9" t="s">
        <v>55</v>
      </c>
      <c r="D58" s="6">
        <v>20.83</v>
      </c>
      <c r="E58" s="6">
        <f t="shared" ref="E58:E60" si="14">F58-D58</f>
        <v>4.1660000000000004</v>
      </c>
      <c r="F58" s="6">
        <f t="shared" si="11"/>
        <v>24.995999999999999</v>
      </c>
    </row>
    <row r="59" spans="1:6" ht="20.45" x14ac:dyDescent="0.25">
      <c r="A59" s="10">
        <v>36</v>
      </c>
      <c r="B59" s="8" t="s">
        <v>63</v>
      </c>
      <c r="C59" s="9" t="s">
        <v>55</v>
      </c>
      <c r="D59" s="6">
        <v>26.67</v>
      </c>
      <c r="E59" s="6">
        <f t="shared" si="14"/>
        <v>5.3339999999999961</v>
      </c>
      <c r="F59" s="6">
        <f t="shared" si="11"/>
        <v>32.003999999999998</v>
      </c>
    </row>
    <row r="60" spans="1:6" ht="38.450000000000003" x14ac:dyDescent="0.25">
      <c r="A60" s="10">
        <v>37</v>
      </c>
      <c r="B60" s="8" t="s">
        <v>64</v>
      </c>
      <c r="C60" s="9" t="s">
        <v>65</v>
      </c>
      <c r="D60" s="11">
        <v>16.670000000000002</v>
      </c>
      <c r="E60" s="6">
        <f t="shared" si="14"/>
        <v>3.3339999999999996</v>
      </c>
      <c r="F60" s="6">
        <f t="shared" si="11"/>
        <v>20.004000000000001</v>
      </c>
    </row>
    <row r="61" spans="1:6" ht="18" x14ac:dyDescent="0.25">
      <c r="A61" s="67" t="s">
        <v>66</v>
      </c>
      <c r="B61" s="67"/>
      <c r="C61" s="67"/>
      <c r="D61" s="67"/>
      <c r="E61" s="67"/>
      <c r="F61" s="67"/>
    </row>
    <row r="62" spans="1:6" ht="18" x14ac:dyDescent="0.25">
      <c r="A62" s="10">
        <v>38</v>
      </c>
      <c r="B62" s="8" t="s">
        <v>67</v>
      </c>
      <c r="C62" s="9" t="s">
        <v>53</v>
      </c>
      <c r="D62" s="6">
        <v>4</v>
      </c>
      <c r="E62" s="6">
        <f>F62-D62</f>
        <v>0.79999999999999982</v>
      </c>
      <c r="F62" s="6">
        <f>D62*1.2</f>
        <v>4.8</v>
      </c>
    </row>
    <row r="63" spans="1:6" ht="20.45" x14ac:dyDescent="0.25">
      <c r="A63" s="10">
        <v>39</v>
      </c>
      <c r="B63" s="8" t="s">
        <v>68</v>
      </c>
      <c r="C63" s="9" t="s">
        <v>55</v>
      </c>
      <c r="D63" s="6">
        <v>16</v>
      </c>
      <c r="E63" s="6">
        <f t="shared" ref="E63:E65" si="15">F63-D63</f>
        <v>3.1999999999999993</v>
      </c>
      <c r="F63" s="6">
        <f>D63*1.2</f>
        <v>19.2</v>
      </c>
    </row>
    <row r="64" spans="1:6" ht="18" x14ac:dyDescent="0.25">
      <c r="A64" s="10">
        <v>40</v>
      </c>
      <c r="B64" s="8" t="s">
        <v>69</v>
      </c>
      <c r="C64" s="9" t="s">
        <v>55</v>
      </c>
      <c r="D64" s="6">
        <v>16</v>
      </c>
      <c r="E64" s="6">
        <f t="shared" si="15"/>
        <v>3.1999999999999993</v>
      </c>
      <c r="F64" s="6">
        <f>D64*1.2</f>
        <v>19.2</v>
      </c>
    </row>
    <row r="65" spans="1:6" ht="56.25" customHeight="1" x14ac:dyDescent="0.25">
      <c r="A65" s="10">
        <v>41</v>
      </c>
      <c r="B65" s="8" t="s">
        <v>70</v>
      </c>
      <c r="C65" s="9" t="s">
        <v>55</v>
      </c>
      <c r="D65" s="6">
        <v>22.5</v>
      </c>
      <c r="E65" s="6">
        <f t="shared" si="15"/>
        <v>4.5</v>
      </c>
      <c r="F65" s="6">
        <f>D65*1.2</f>
        <v>27</v>
      </c>
    </row>
    <row r="66" spans="1:6" ht="18" x14ac:dyDescent="0.25">
      <c r="A66" s="67" t="s">
        <v>71</v>
      </c>
      <c r="B66" s="67"/>
      <c r="C66" s="67"/>
      <c r="D66" s="67"/>
      <c r="E66" s="67"/>
      <c r="F66" s="67"/>
    </row>
    <row r="67" spans="1:6" ht="36" x14ac:dyDescent="0.25">
      <c r="A67" s="10">
        <v>42</v>
      </c>
      <c r="B67" s="8" t="s">
        <v>72</v>
      </c>
      <c r="C67" s="9" t="s">
        <v>53</v>
      </c>
      <c r="D67" s="6">
        <v>6.5</v>
      </c>
      <c r="E67" s="6">
        <f>F67-D67</f>
        <v>1.2999999999999998</v>
      </c>
      <c r="F67" s="6">
        <f t="shared" si="11"/>
        <v>7.8</v>
      </c>
    </row>
    <row r="68" spans="1:6" ht="37.5" customHeight="1" x14ac:dyDescent="0.25">
      <c r="A68" s="10">
        <v>43</v>
      </c>
      <c r="B68" s="8" t="s">
        <v>73</v>
      </c>
      <c r="C68" s="9" t="s">
        <v>55</v>
      </c>
      <c r="D68" s="6">
        <v>9.2100000000000009</v>
      </c>
      <c r="E68" s="6">
        <f t="shared" ref="E68:E69" si="16">F68-D68</f>
        <v>1.8420000000000005</v>
      </c>
      <c r="F68" s="6">
        <f t="shared" si="11"/>
        <v>11.052000000000001</v>
      </c>
    </row>
    <row r="69" spans="1:6" ht="36" x14ac:dyDescent="0.25">
      <c r="A69" s="10">
        <v>44</v>
      </c>
      <c r="B69" s="8" t="s">
        <v>74</v>
      </c>
      <c r="C69" s="9" t="s">
        <v>55</v>
      </c>
      <c r="D69" s="6">
        <v>12.92</v>
      </c>
      <c r="E69" s="6">
        <f t="shared" si="16"/>
        <v>2.5839999999999996</v>
      </c>
      <c r="F69" s="6">
        <f t="shared" si="11"/>
        <v>15.504</v>
      </c>
    </row>
    <row r="70" spans="1:6" ht="18" x14ac:dyDescent="0.25">
      <c r="A70" s="67" t="s">
        <v>75</v>
      </c>
      <c r="B70" s="67"/>
      <c r="C70" s="67"/>
      <c r="D70" s="67"/>
      <c r="E70" s="67"/>
      <c r="F70" s="67"/>
    </row>
    <row r="71" spans="1:6" ht="37.5" x14ac:dyDescent="0.25">
      <c r="A71" s="10">
        <v>45</v>
      </c>
      <c r="B71" s="8" t="s">
        <v>76</v>
      </c>
      <c r="C71" s="9" t="s">
        <v>65</v>
      </c>
      <c r="D71" s="6">
        <v>30</v>
      </c>
      <c r="E71" s="6">
        <f>F71-D71</f>
        <v>6</v>
      </c>
      <c r="F71" s="6">
        <f t="shared" si="11"/>
        <v>36</v>
      </c>
    </row>
    <row r="72" spans="1:6" ht="18" x14ac:dyDescent="0.25">
      <c r="A72" s="10">
        <v>46</v>
      </c>
      <c r="B72" s="8" t="s">
        <v>77</v>
      </c>
      <c r="C72" s="9" t="s">
        <v>65</v>
      </c>
      <c r="D72" s="6">
        <v>8</v>
      </c>
      <c r="E72" s="6">
        <f t="shared" ref="E72:E74" si="17">F72-D72</f>
        <v>1.5999999999999996</v>
      </c>
      <c r="F72" s="6">
        <f t="shared" si="11"/>
        <v>9.6</v>
      </c>
    </row>
    <row r="73" spans="1:6" ht="18" x14ac:dyDescent="0.25">
      <c r="A73" s="10">
        <v>47</v>
      </c>
      <c r="B73" s="8" t="s">
        <v>78</v>
      </c>
      <c r="C73" s="9" t="s">
        <v>65</v>
      </c>
      <c r="D73" s="6">
        <v>10</v>
      </c>
      <c r="E73" s="6">
        <f t="shared" si="17"/>
        <v>2</v>
      </c>
      <c r="F73" s="6">
        <v>12</v>
      </c>
    </row>
    <row r="74" spans="1:6" ht="18.75" x14ac:dyDescent="0.25">
      <c r="A74" s="10">
        <v>48</v>
      </c>
      <c r="B74" s="8" t="s">
        <v>79</v>
      </c>
      <c r="C74" s="9" t="s">
        <v>65</v>
      </c>
      <c r="D74" s="6">
        <v>10</v>
      </c>
      <c r="E74" s="6">
        <f t="shared" si="17"/>
        <v>2</v>
      </c>
      <c r="F74" s="6">
        <f t="shared" si="11"/>
        <v>12</v>
      </c>
    </row>
    <row r="75" spans="1:6" ht="17.45" x14ac:dyDescent="0.25">
      <c r="A75" s="61" t="s">
        <v>80</v>
      </c>
      <c r="B75" s="61"/>
      <c r="C75" s="61"/>
      <c r="D75" s="61"/>
      <c r="E75" s="61"/>
      <c r="F75" s="61"/>
    </row>
    <row r="76" spans="1:6" ht="36" x14ac:dyDescent="0.25">
      <c r="A76" s="10">
        <v>49</v>
      </c>
      <c r="B76" s="8" t="s">
        <v>81</v>
      </c>
      <c r="C76" s="9" t="s">
        <v>53</v>
      </c>
      <c r="D76" s="6">
        <v>2</v>
      </c>
      <c r="E76" s="6">
        <f>F76-D76</f>
        <v>0.39999999999999991</v>
      </c>
      <c r="F76" s="6">
        <f>D76*1.2</f>
        <v>2.4</v>
      </c>
    </row>
    <row r="77" spans="1:6" ht="18" x14ac:dyDescent="0.25">
      <c r="A77" s="10">
        <v>50</v>
      </c>
      <c r="B77" s="8" t="s">
        <v>82</v>
      </c>
      <c r="C77" s="9" t="s">
        <v>83</v>
      </c>
      <c r="D77" s="6">
        <v>4.42</v>
      </c>
      <c r="E77" s="6">
        <f t="shared" ref="E77:E90" si="18">F77-D77</f>
        <v>0.88399999999999945</v>
      </c>
      <c r="F77" s="6">
        <f t="shared" ref="F77:F90" si="19">D77*1.2</f>
        <v>5.3039999999999994</v>
      </c>
    </row>
    <row r="78" spans="1:6" ht="18" x14ac:dyDescent="0.25">
      <c r="A78" s="10">
        <v>51</v>
      </c>
      <c r="B78" s="8" t="s">
        <v>84</v>
      </c>
      <c r="C78" s="9" t="s">
        <v>83</v>
      </c>
      <c r="D78" s="6">
        <v>4.42</v>
      </c>
      <c r="E78" s="6">
        <f t="shared" si="18"/>
        <v>0.88399999999999945</v>
      </c>
      <c r="F78" s="6">
        <f t="shared" si="19"/>
        <v>5.3039999999999994</v>
      </c>
    </row>
    <row r="79" spans="1:6" ht="18" x14ac:dyDescent="0.25">
      <c r="A79" s="10">
        <v>52</v>
      </c>
      <c r="B79" s="8" t="s">
        <v>85</v>
      </c>
      <c r="C79" s="9" t="s">
        <v>86</v>
      </c>
      <c r="D79" s="6">
        <v>5.5</v>
      </c>
      <c r="E79" s="6">
        <f t="shared" si="18"/>
        <v>1.0999999999999996</v>
      </c>
      <c r="F79" s="6">
        <f t="shared" si="19"/>
        <v>6.6</v>
      </c>
    </row>
    <row r="80" spans="1:6" ht="20.45" x14ac:dyDescent="0.25">
      <c r="A80" s="10">
        <v>53</v>
      </c>
      <c r="B80" s="8" t="s">
        <v>87</v>
      </c>
      <c r="C80" s="26" t="s">
        <v>88</v>
      </c>
      <c r="D80" s="6">
        <v>9</v>
      </c>
      <c r="E80" s="6">
        <f t="shared" si="18"/>
        <v>1.7999999999999989</v>
      </c>
      <c r="F80" s="6">
        <f t="shared" si="19"/>
        <v>10.799999999999999</v>
      </c>
    </row>
    <row r="81" spans="1:6" ht="18" x14ac:dyDescent="0.25">
      <c r="A81" s="10">
        <v>54</v>
      </c>
      <c r="B81" s="28" t="s">
        <v>89</v>
      </c>
      <c r="C81" s="26" t="s">
        <v>53</v>
      </c>
      <c r="D81" s="6">
        <v>3.7</v>
      </c>
      <c r="E81" s="6">
        <f t="shared" si="18"/>
        <v>0.74000000000000021</v>
      </c>
      <c r="F81" s="6">
        <f t="shared" si="19"/>
        <v>4.4400000000000004</v>
      </c>
    </row>
    <row r="82" spans="1:6" ht="18" x14ac:dyDescent="0.25">
      <c r="A82" s="10">
        <v>55</v>
      </c>
      <c r="B82" s="28" t="s">
        <v>90</v>
      </c>
      <c r="C82" s="9" t="s">
        <v>91</v>
      </c>
      <c r="D82" s="6">
        <v>0.4</v>
      </c>
      <c r="E82" s="6">
        <f t="shared" si="18"/>
        <v>7.999999999999996E-2</v>
      </c>
      <c r="F82" s="6">
        <f t="shared" si="19"/>
        <v>0.48</v>
      </c>
    </row>
    <row r="83" spans="1:6" ht="18" x14ac:dyDescent="0.25">
      <c r="A83" s="32">
        <v>56</v>
      </c>
      <c r="B83" s="28" t="s">
        <v>92</v>
      </c>
      <c r="C83" s="33" t="s">
        <v>53</v>
      </c>
      <c r="D83" s="6">
        <v>3.7</v>
      </c>
      <c r="E83" s="6">
        <f t="shared" si="18"/>
        <v>0.74000000000000021</v>
      </c>
      <c r="F83" s="6">
        <f t="shared" si="19"/>
        <v>4.4400000000000004</v>
      </c>
    </row>
    <row r="84" spans="1:6" ht="20.45" x14ac:dyDescent="0.25">
      <c r="A84" s="10">
        <v>57</v>
      </c>
      <c r="B84" s="8" t="s">
        <v>93</v>
      </c>
      <c r="C84" s="9" t="s">
        <v>94</v>
      </c>
      <c r="D84" s="6">
        <v>0.05</v>
      </c>
      <c r="E84" s="6">
        <f t="shared" si="18"/>
        <v>9.999999999999995E-3</v>
      </c>
      <c r="F84" s="6">
        <f t="shared" si="19"/>
        <v>0.06</v>
      </c>
    </row>
    <row r="85" spans="1:6" ht="18" x14ac:dyDescent="0.25">
      <c r="A85" s="10">
        <v>58</v>
      </c>
      <c r="B85" s="8" t="s">
        <v>95</v>
      </c>
      <c r="C85" s="9" t="s">
        <v>94</v>
      </c>
      <c r="D85" s="6">
        <v>0.06</v>
      </c>
      <c r="E85" s="6">
        <f t="shared" si="18"/>
        <v>1.1999999999999997E-2</v>
      </c>
      <c r="F85" s="6">
        <f t="shared" si="19"/>
        <v>7.1999999999999995E-2</v>
      </c>
    </row>
    <row r="86" spans="1:6" ht="38.450000000000003" x14ac:dyDescent="0.25">
      <c r="A86" s="10">
        <v>59</v>
      </c>
      <c r="B86" s="8" t="s">
        <v>96</v>
      </c>
      <c r="C86" s="9" t="s">
        <v>97</v>
      </c>
      <c r="D86" s="6">
        <v>0.1</v>
      </c>
      <c r="E86" s="6">
        <f t="shared" si="18"/>
        <v>1.999999999999999E-2</v>
      </c>
      <c r="F86" s="6">
        <f t="shared" si="19"/>
        <v>0.12</v>
      </c>
    </row>
    <row r="87" spans="1:6" ht="27" customHeight="1" x14ac:dyDescent="0.25">
      <c r="A87" s="10">
        <v>60</v>
      </c>
      <c r="B87" s="8" t="s">
        <v>98</v>
      </c>
      <c r="C87" s="9" t="s">
        <v>99</v>
      </c>
      <c r="D87" s="6">
        <v>0.06</v>
      </c>
      <c r="E87" s="6">
        <f t="shared" si="18"/>
        <v>1.1999999999999997E-2</v>
      </c>
      <c r="F87" s="6">
        <f t="shared" si="19"/>
        <v>7.1999999999999995E-2</v>
      </c>
    </row>
    <row r="88" spans="1:6" ht="38.450000000000003" x14ac:dyDescent="0.25">
      <c r="A88" s="10">
        <v>61</v>
      </c>
      <c r="B88" s="8" t="s">
        <v>100</v>
      </c>
      <c r="C88" s="26" t="s">
        <v>97</v>
      </c>
      <c r="D88" s="6">
        <v>0.1</v>
      </c>
      <c r="E88" s="6">
        <f t="shared" si="18"/>
        <v>1.999999999999999E-2</v>
      </c>
      <c r="F88" s="6">
        <f t="shared" si="19"/>
        <v>0.12</v>
      </c>
    </row>
    <row r="89" spans="1:6" ht="18.75" customHeight="1" x14ac:dyDescent="0.25">
      <c r="A89" s="10">
        <v>62</v>
      </c>
      <c r="B89" s="8" t="s">
        <v>101</v>
      </c>
      <c r="C89" s="26" t="s">
        <v>88</v>
      </c>
      <c r="D89" s="6">
        <v>11</v>
      </c>
      <c r="E89" s="6">
        <f t="shared" si="18"/>
        <v>2.1999999999999993</v>
      </c>
      <c r="F89" s="6">
        <f t="shared" si="19"/>
        <v>13.2</v>
      </c>
    </row>
    <row r="90" spans="1:6" ht="36" x14ac:dyDescent="0.25">
      <c r="A90" s="10">
        <v>63</v>
      </c>
      <c r="B90" s="8" t="s">
        <v>102</v>
      </c>
      <c r="C90" s="9" t="s">
        <v>53</v>
      </c>
      <c r="D90" s="6">
        <v>1.25</v>
      </c>
      <c r="E90" s="6">
        <f t="shared" si="18"/>
        <v>0.25</v>
      </c>
      <c r="F90" s="6">
        <f t="shared" si="19"/>
        <v>1.5</v>
      </c>
    </row>
    <row r="91" spans="1:6" ht="17.45" x14ac:dyDescent="0.25">
      <c r="A91" s="68" t="s">
        <v>103</v>
      </c>
      <c r="B91" s="68"/>
      <c r="C91" s="68"/>
      <c r="D91" s="68"/>
      <c r="E91" s="68"/>
      <c r="F91" s="68"/>
    </row>
    <row r="92" spans="1:6" ht="18" x14ac:dyDescent="0.25">
      <c r="A92" s="10">
        <v>64</v>
      </c>
      <c r="B92" s="8" t="s">
        <v>104</v>
      </c>
      <c r="C92" s="9" t="s">
        <v>105</v>
      </c>
      <c r="D92" s="6">
        <v>0.5</v>
      </c>
      <c r="E92" s="6">
        <f>F92-D92</f>
        <v>9.9999999999999978E-2</v>
      </c>
      <c r="F92" s="6">
        <f>D92*1.2</f>
        <v>0.6</v>
      </c>
    </row>
    <row r="93" spans="1:6" ht="41.25" x14ac:dyDescent="0.25">
      <c r="A93" s="10">
        <v>65</v>
      </c>
      <c r="B93" s="8" t="s">
        <v>106</v>
      </c>
      <c r="C93" s="26" t="s">
        <v>88</v>
      </c>
      <c r="D93" s="6">
        <v>25</v>
      </c>
      <c r="E93" s="6">
        <f t="shared" ref="E93:E100" si="20">F93-D93</f>
        <v>5</v>
      </c>
      <c r="F93" s="6">
        <f t="shared" ref="F93:F100" si="21">D93*1.2</f>
        <v>30</v>
      </c>
    </row>
    <row r="94" spans="1:6" ht="36" x14ac:dyDescent="0.25">
      <c r="A94" s="10">
        <v>66</v>
      </c>
      <c r="B94" s="8" t="s">
        <v>107</v>
      </c>
      <c r="C94" s="27" t="s">
        <v>108</v>
      </c>
      <c r="D94" s="6">
        <v>20</v>
      </c>
      <c r="E94" s="6">
        <f t="shared" si="20"/>
        <v>4</v>
      </c>
      <c r="F94" s="6">
        <f t="shared" si="21"/>
        <v>24</v>
      </c>
    </row>
    <row r="95" spans="1:6" ht="38.450000000000003" x14ac:dyDescent="0.25">
      <c r="A95" s="10">
        <v>67</v>
      </c>
      <c r="B95" s="8" t="s">
        <v>109</v>
      </c>
      <c r="C95" s="26" t="s">
        <v>88</v>
      </c>
      <c r="D95" s="6">
        <v>20</v>
      </c>
      <c r="E95" s="6">
        <f t="shared" si="20"/>
        <v>4</v>
      </c>
      <c r="F95" s="6">
        <f t="shared" si="21"/>
        <v>24</v>
      </c>
    </row>
    <row r="96" spans="1:6" ht="54" x14ac:dyDescent="0.25">
      <c r="A96" s="10">
        <v>68</v>
      </c>
      <c r="B96" s="8" t="s">
        <v>110</v>
      </c>
      <c r="C96" s="9" t="s">
        <v>17</v>
      </c>
      <c r="D96" s="6">
        <v>11.25</v>
      </c>
      <c r="E96" s="6">
        <f t="shared" si="20"/>
        <v>2.25</v>
      </c>
      <c r="F96" s="6">
        <f t="shared" si="21"/>
        <v>13.5</v>
      </c>
    </row>
    <row r="97" spans="1:11" ht="36" x14ac:dyDescent="0.25">
      <c r="A97" s="10">
        <v>69</v>
      </c>
      <c r="B97" s="8" t="s">
        <v>111</v>
      </c>
      <c r="C97" s="9" t="s">
        <v>17</v>
      </c>
      <c r="D97" s="6">
        <v>3.5</v>
      </c>
      <c r="E97" s="6">
        <f t="shared" si="20"/>
        <v>0.70000000000000018</v>
      </c>
      <c r="F97" s="6">
        <f t="shared" si="21"/>
        <v>4.2</v>
      </c>
    </row>
    <row r="98" spans="1:11" ht="18" x14ac:dyDescent="0.25">
      <c r="A98" s="10">
        <v>70</v>
      </c>
      <c r="B98" s="8" t="s">
        <v>112</v>
      </c>
      <c r="C98" s="26" t="s">
        <v>32</v>
      </c>
      <c r="D98" s="6">
        <v>0.1</v>
      </c>
      <c r="E98" s="6">
        <f t="shared" si="20"/>
        <v>1.999999999999999E-2</v>
      </c>
      <c r="F98" s="6">
        <f t="shared" si="21"/>
        <v>0.12</v>
      </c>
    </row>
    <row r="99" spans="1:11" ht="20.45" x14ac:dyDescent="0.25">
      <c r="A99" s="10">
        <v>71</v>
      </c>
      <c r="B99" s="8" t="s">
        <v>113</v>
      </c>
      <c r="C99" s="26" t="s">
        <v>114</v>
      </c>
      <c r="D99" s="6">
        <v>0.12</v>
      </c>
      <c r="E99" s="6">
        <f t="shared" si="20"/>
        <v>2.3999999999999994E-2</v>
      </c>
      <c r="F99" s="6">
        <f t="shared" si="21"/>
        <v>0.14399999999999999</v>
      </c>
    </row>
    <row r="100" spans="1:11" ht="22.5" x14ac:dyDescent="0.25">
      <c r="A100" s="42">
        <v>72</v>
      </c>
      <c r="B100" s="39" t="s">
        <v>115</v>
      </c>
      <c r="C100" s="40" t="s">
        <v>116</v>
      </c>
      <c r="D100" s="41">
        <v>0.3</v>
      </c>
      <c r="E100" s="41">
        <f t="shared" si="20"/>
        <v>0.06</v>
      </c>
      <c r="F100" s="41">
        <f t="shared" si="21"/>
        <v>0.36</v>
      </c>
    </row>
    <row r="101" spans="1:11" ht="18.75" x14ac:dyDescent="0.25">
      <c r="A101" s="43"/>
      <c r="B101" s="44"/>
      <c r="C101" s="45"/>
      <c r="D101" s="46"/>
      <c r="E101" s="46"/>
      <c r="F101" s="46"/>
    </row>
    <row r="102" spans="1:11" ht="83.25" customHeight="1" x14ac:dyDescent="0.25">
      <c r="A102" s="12"/>
      <c r="B102" s="58" t="s">
        <v>117</v>
      </c>
      <c r="C102" s="58"/>
      <c r="D102" s="58"/>
      <c r="E102" s="58"/>
      <c r="F102" s="58"/>
    </row>
    <row r="103" spans="1:11" ht="18.75" x14ac:dyDescent="0.25">
      <c r="A103" s="12"/>
      <c r="B103" s="36"/>
      <c r="C103" s="13"/>
      <c r="D103" s="14"/>
      <c r="E103" s="14"/>
      <c r="F103" s="15"/>
    </row>
    <row r="104" spans="1:11" ht="15.75" customHeight="1" x14ac:dyDescent="0.25">
      <c r="A104" s="37">
        <v>1</v>
      </c>
      <c r="B104" s="58" t="s">
        <v>118</v>
      </c>
      <c r="C104" s="58"/>
      <c r="D104" s="58"/>
      <c r="E104" s="58"/>
      <c r="F104" s="58"/>
    </row>
    <row r="105" spans="1:11" ht="49.5" customHeight="1" x14ac:dyDescent="0.25">
      <c r="A105" s="37">
        <v>2</v>
      </c>
      <c r="B105" s="58" t="s">
        <v>119</v>
      </c>
      <c r="C105" s="58"/>
      <c r="D105" s="58"/>
      <c r="E105" s="58"/>
      <c r="F105" s="58"/>
    </row>
    <row r="106" spans="1:11" ht="15.75" x14ac:dyDescent="0.25">
      <c r="A106" s="37">
        <v>3</v>
      </c>
      <c r="B106" s="58" t="s">
        <v>120</v>
      </c>
      <c r="C106" s="58"/>
      <c r="D106" s="58"/>
      <c r="E106" s="58"/>
      <c r="F106" s="58"/>
    </row>
    <row r="107" spans="1:11" ht="15.75" x14ac:dyDescent="0.25">
      <c r="A107" s="37">
        <v>4</v>
      </c>
      <c r="B107" s="58" t="s">
        <v>121</v>
      </c>
      <c r="C107" s="58"/>
      <c r="D107" s="58"/>
      <c r="E107" s="58"/>
      <c r="F107" s="58"/>
    </row>
    <row r="108" spans="1:11" ht="15.75" customHeight="1" x14ac:dyDescent="0.25">
      <c r="A108" s="37">
        <v>5</v>
      </c>
      <c r="B108" s="58" t="s">
        <v>122</v>
      </c>
      <c r="C108" s="58"/>
      <c r="D108" s="58"/>
      <c r="E108" s="58"/>
      <c r="F108" s="58"/>
    </row>
    <row r="109" spans="1:11" ht="32.25" customHeight="1" x14ac:dyDescent="0.35">
      <c r="A109" s="37">
        <v>6</v>
      </c>
      <c r="B109" s="58" t="s">
        <v>123</v>
      </c>
      <c r="C109" s="58"/>
      <c r="D109" s="58"/>
      <c r="E109" s="58"/>
      <c r="F109" s="58"/>
      <c r="K109" s="51"/>
    </row>
    <row r="110" spans="1:11" ht="15.75" x14ac:dyDescent="0.25">
      <c r="A110" s="37">
        <v>7</v>
      </c>
      <c r="B110" s="58" t="s">
        <v>124</v>
      </c>
      <c r="C110" s="58"/>
      <c r="D110" s="58"/>
      <c r="E110" s="58"/>
      <c r="F110" s="58"/>
    </row>
    <row r="111" spans="1:11" ht="15.75" x14ac:dyDescent="0.25">
      <c r="A111" s="37">
        <v>8</v>
      </c>
      <c r="B111" s="58" t="s">
        <v>125</v>
      </c>
      <c r="C111" s="58"/>
      <c r="D111" s="58"/>
      <c r="E111" s="58"/>
      <c r="F111" s="58"/>
    </row>
    <row r="112" spans="1:11" ht="15.75" customHeight="1" x14ac:dyDescent="0.25">
      <c r="A112" s="37">
        <v>9</v>
      </c>
      <c r="B112" s="58" t="s">
        <v>126</v>
      </c>
      <c r="C112" s="58"/>
      <c r="D112" s="58"/>
      <c r="E112" s="58"/>
      <c r="F112" s="58"/>
    </row>
    <row r="113" spans="1:6" ht="31.5" customHeight="1" x14ac:dyDescent="0.25">
      <c r="A113" s="37">
        <v>10</v>
      </c>
      <c r="B113" s="58" t="s">
        <v>127</v>
      </c>
      <c r="C113" s="58"/>
      <c r="D113" s="58"/>
      <c r="E113" s="58"/>
      <c r="F113" s="58"/>
    </row>
    <row r="114" spans="1:6" ht="15.75" customHeight="1" x14ac:dyDescent="0.25">
      <c r="A114" s="37">
        <v>11</v>
      </c>
      <c r="B114" s="60" t="s">
        <v>128</v>
      </c>
      <c r="C114" s="60"/>
      <c r="D114" s="60"/>
      <c r="E114" s="60"/>
      <c r="F114" s="60"/>
    </row>
    <row r="115" spans="1:6" ht="15.75" customHeight="1" x14ac:dyDescent="0.25">
      <c r="A115" s="37">
        <v>12</v>
      </c>
      <c r="B115" s="58" t="s">
        <v>129</v>
      </c>
      <c r="C115" s="58"/>
      <c r="D115" s="58"/>
      <c r="E115" s="58"/>
      <c r="F115" s="58"/>
    </row>
    <row r="116" spans="1:6" ht="15.75" customHeight="1" x14ac:dyDescent="0.25">
      <c r="A116" s="37">
        <v>13</v>
      </c>
      <c r="B116" s="58" t="s">
        <v>130</v>
      </c>
      <c r="C116" s="58"/>
      <c r="D116" s="58"/>
      <c r="E116" s="58"/>
      <c r="F116" s="58"/>
    </row>
    <row r="117" spans="1:6" ht="15.75" x14ac:dyDescent="0.25">
      <c r="A117" s="16"/>
      <c r="B117" s="35"/>
      <c r="C117" s="38"/>
      <c r="D117" s="38"/>
      <c r="E117" s="38"/>
      <c r="F117" s="38"/>
    </row>
    <row r="118" spans="1:6" ht="15.75" x14ac:dyDescent="0.25">
      <c r="A118" s="16"/>
      <c r="B118" s="38" t="s">
        <v>131</v>
      </c>
      <c r="C118" s="38"/>
      <c r="D118" s="38"/>
      <c r="E118" s="38"/>
      <c r="F118" s="38"/>
    </row>
    <row r="119" spans="1:6" ht="15.75" x14ac:dyDescent="0.25">
      <c r="A119" s="16"/>
      <c r="B119" s="38"/>
      <c r="C119" s="38"/>
      <c r="D119" s="38"/>
      <c r="E119" s="38"/>
      <c r="F119" s="38"/>
    </row>
    <row r="120" spans="1:6" ht="15.75" x14ac:dyDescent="0.25">
      <c r="A120" s="38"/>
      <c r="B120" s="59" t="s">
        <v>132</v>
      </c>
      <c r="C120" s="59"/>
      <c r="D120" s="59"/>
      <c r="E120" s="59"/>
      <c r="F120" s="59"/>
    </row>
    <row r="121" spans="1:6" ht="15.75" x14ac:dyDescent="0.25">
      <c r="A121" s="21"/>
      <c r="B121" s="66" t="s">
        <v>133</v>
      </c>
      <c r="C121" s="66"/>
      <c r="D121" s="66"/>
      <c r="E121" s="66"/>
      <c r="F121" s="66"/>
    </row>
    <row r="122" spans="1:6" ht="15.75" x14ac:dyDescent="0.25">
      <c r="A122" s="21"/>
      <c r="B122" s="66" t="s">
        <v>134</v>
      </c>
      <c r="C122" s="66"/>
      <c r="D122" s="66"/>
      <c r="E122" s="66"/>
      <c r="F122" s="66"/>
    </row>
    <row r="123" spans="1:6" ht="15.75" x14ac:dyDescent="0.25">
      <c r="A123" s="21"/>
      <c r="B123" s="66" t="s">
        <v>135</v>
      </c>
      <c r="C123" s="66"/>
      <c r="D123" s="66"/>
      <c r="E123" s="66"/>
      <c r="F123" s="66"/>
    </row>
    <row r="124" spans="1:6" ht="15.75" x14ac:dyDescent="0.25">
      <c r="A124" s="2"/>
      <c r="B124" s="2"/>
      <c r="C124" s="2"/>
      <c r="D124" s="21"/>
      <c r="E124" s="2"/>
      <c r="F124" s="2"/>
    </row>
    <row r="125" spans="1:6" ht="15.75" x14ac:dyDescent="0.25">
      <c r="A125" s="2"/>
      <c r="B125" s="2" t="s">
        <v>136</v>
      </c>
      <c r="C125" s="52"/>
      <c r="D125" s="21" t="s">
        <v>137</v>
      </c>
      <c r="E125" s="2"/>
      <c r="F125" s="2"/>
    </row>
    <row r="126" spans="1:6" ht="15.75" x14ac:dyDescent="0.25">
      <c r="A126" s="2"/>
      <c r="B126" s="2"/>
      <c r="C126" s="57"/>
      <c r="D126" s="21"/>
      <c r="E126" s="2"/>
      <c r="F126" s="2"/>
    </row>
    <row r="127" spans="1:6" ht="15.75" x14ac:dyDescent="0.25">
      <c r="A127" s="2"/>
      <c r="B127" s="2" t="s">
        <v>138</v>
      </c>
      <c r="C127" s="52"/>
      <c r="D127" s="21" t="s">
        <v>139</v>
      </c>
      <c r="E127" s="2"/>
      <c r="F127" s="2"/>
    </row>
    <row r="128" spans="1:6" ht="15.75" x14ac:dyDescent="0.25">
      <c r="A128" s="2"/>
      <c r="B128" s="2"/>
      <c r="C128" s="2"/>
      <c r="D128" s="21"/>
      <c r="E128" s="2"/>
      <c r="F128" s="2"/>
    </row>
    <row r="129" spans="1:6" ht="15.75" x14ac:dyDescent="0.25">
      <c r="A129" s="2"/>
      <c r="B129" s="2" t="s">
        <v>140</v>
      </c>
      <c r="C129" s="52"/>
      <c r="D129" s="21" t="s">
        <v>141</v>
      </c>
      <c r="E129" s="2"/>
      <c r="F129" s="2"/>
    </row>
    <row r="130" spans="1:6" ht="15.75" x14ac:dyDescent="0.25">
      <c r="A130" s="2"/>
      <c r="B130" s="2"/>
      <c r="C130" s="2"/>
      <c r="D130" s="21"/>
      <c r="E130" s="2"/>
      <c r="F130" s="2"/>
    </row>
    <row r="131" spans="1:6" ht="15.75" x14ac:dyDescent="0.25">
      <c r="A131" s="2"/>
      <c r="B131" s="2" t="s">
        <v>142</v>
      </c>
      <c r="C131" s="53"/>
      <c r="D131" s="21" t="s">
        <v>143</v>
      </c>
      <c r="E131" s="2"/>
      <c r="F131" s="2"/>
    </row>
    <row r="133" spans="1:6" ht="15.75" x14ac:dyDescent="0.25">
      <c r="B133" s="2" t="s">
        <v>144</v>
      </c>
      <c r="C133" s="53"/>
      <c r="D133" s="49" t="s">
        <v>145</v>
      </c>
    </row>
    <row r="135" spans="1:6" ht="15.75" x14ac:dyDescent="0.25">
      <c r="B135" s="2" t="s">
        <v>146</v>
      </c>
      <c r="C135" s="53"/>
      <c r="D135" s="49" t="s">
        <v>147</v>
      </c>
    </row>
    <row r="137" spans="1:6" ht="15.75" x14ac:dyDescent="0.25">
      <c r="B137" s="2"/>
    </row>
  </sheetData>
  <mergeCells count="36">
    <mergeCell ref="B121:F121"/>
    <mergeCell ref="B122:F122"/>
    <mergeCell ref="B123:F123"/>
    <mergeCell ref="C6:G6"/>
    <mergeCell ref="C5:G5"/>
    <mergeCell ref="B110:F110"/>
    <mergeCell ref="A49:F49"/>
    <mergeCell ref="A50:F50"/>
    <mergeCell ref="A56:F56"/>
    <mergeCell ref="A61:F61"/>
    <mergeCell ref="A66:F66"/>
    <mergeCell ref="A70:F70"/>
    <mergeCell ref="A75:F75"/>
    <mergeCell ref="A91:F91"/>
    <mergeCell ref="B105:F105"/>
    <mergeCell ref="B106:F106"/>
    <mergeCell ref="C2:G2"/>
    <mergeCell ref="C9:G9"/>
    <mergeCell ref="B12:F12"/>
    <mergeCell ref="A17:F17"/>
    <mergeCell ref="A24:F24"/>
    <mergeCell ref="C4:G4"/>
    <mergeCell ref="A29:F29"/>
    <mergeCell ref="A42:F42"/>
    <mergeCell ref="B102:F102"/>
    <mergeCell ref="B104:F104"/>
    <mergeCell ref="B109:F109"/>
    <mergeCell ref="B108:F108"/>
    <mergeCell ref="B111:F111"/>
    <mergeCell ref="B112:F112"/>
    <mergeCell ref="B113:F113"/>
    <mergeCell ref="B120:F120"/>
    <mergeCell ref="B107:F107"/>
    <mergeCell ref="B114:F114"/>
    <mergeCell ref="B115:F115"/>
    <mergeCell ref="B116:F116"/>
  </mergeCells>
  <pageMargins left="0" right="0" top="0.15748031496062992" bottom="0.15748031496062992" header="0.19685039370078741" footer="0.19685039370078741"/>
  <pageSetup paperSize="9" scale="59" orientation="portrait"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2023-08-28T10:37:55Z</dcterms:modified>
</cp:coreProperties>
</file>