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8_{33CF849A-B48B-443B-862F-6FC63F87EF4F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5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F18" i="5"/>
  <c r="F19" i="5"/>
  <c r="E19" i="5" s="1"/>
  <c r="E20" i="5"/>
  <c r="F20" i="5"/>
  <c r="F21" i="5"/>
  <c r="E21" i="5" s="1"/>
  <c r="E22" i="5"/>
  <c r="F22" i="5"/>
  <c r="F24" i="5"/>
  <c r="E24" i="5" s="1"/>
  <c r="E25" i="5"/>
  <c r="F25" i="5"/>
  <c r="F26" i="5"/>
  <c r="E26" i="5" s="1"/>
  <c r="E27" i="5"/>
  <c r="F27" i="5"/>
  <c r="F28" i="5"/>
  <c r="E28" i="5" s="1"/>
  <c r="E29" i="5"/>
  <c r="F29" i="5"/>
  <c r="F31" i="5"/>
  <c r="E31" i="5" s="1"/>
  <c r="E32" i="5"/>
  <c r="F32" i="5"/>
  <c r="F33" i="5"/>
  <c r="E33" i="5" s="1"/>
  <c r="E34" i="5"/>
  <c r="F34" i="5"/>
  <c r="F35" i="5"/>
  <c r="E35" i="5" s="1"/>
  <c r="E36" i="5"/>
  <c r="F36" i="5"/>
  <c r="F37" i="5"/>
  <c r="E37" i="5" s="1"/>
  <c r="F38" i="5"/>
  <c r="E40" i="5"/>
  <c r="F41" i="5"/>
  <c r="E41" i="5" s="1"/>
  <c r="E43" i="5"/>
  <c r="F43" i="5"/>
  <c r="F45" i="5"/>
  <c r="E45" i="5" s="1"/>
  <c r="E46" i="5"/>
  <c r="F46" i="5"/>
  <c r="F47" i="5"/>
  <c r="E47" i="5" s="1"/>
  <c r="E48" i="5"/>
  <c r="F48" i="5"/>
  <c r="F51" i="5"/>
  <c r="E51" i="5" s="1"/>
  <c r="E52" i="5"/>
  <c r="F52" i="5"/>
  <c r="F53" i="5"/>
  <c r="E53" i="5" s="1"/>
  <c r="E55" i="5"/>
  <c r="F55" i="5"/>
  <c r="F56" i="5"/>
  <c r="E56" i="5" s="1"/>
  <c r="E57" i="5"/>
  <c r="F57" i="5"/>
  <c r="F59" i="5"/>
  <c r="E59" i="5" s="1"/>
  <c r="E60" i="5"/>
  <c r="F60" i="5"/>
  <c r="F61" i="5"/>
  <c r="E61" i="5" s="1"/>
  <c r="E64" i="5"/>
  <c r="F65" i="5"/>
  <c r="E65" i="5" s="1"/>
  <c r="F66" i="5"/>
  <c r="E66" i="5" s="1"/>
  <c r="F67" i="5"/>
  <c r="E67" i="5" s="1"/>
  <c r="F68" i="5"/>
  <c r="E69" i="5"/>
  <c r="F69" i="5"/>
</calcChain>
</file>

<file path=xl/sharedStrings.xml><?xml version="1.0" encoding="utf-8"?>
<sst xmlns="http://schemas.openxmlformats.org/spreadsheetml/2006/main" count="149" uniqueCount="115">
  <si>
    <t xml:space="preserve">A.V. Cherepanov </t>
  </si>
  <si>
    <t>Reviewed: chief accountant</t>
  </si>
  <si>
    <t>M.Yu. Chagina</t>
  </si>
  <si>
    <t xml:space="preserve">Reviewed: customer service manager </t>
  </si>
  <si>
    <t>T.A. Anisovich</t>
  </si>
  <si>
    <t>Reviewed: Manager for customs and operations of Warehousing logistics department</t>
  </si>
  <si>
    <t>Yu.A. Strok</t>
  </si>
  <si>
    <t>Reviewed: Warehousing logistics department</t>
  </si>
  <si>
    <t>Zhang Long</t>
  </si>
  <si>
    <t xml:space="preserve">Reviewed: Assistant Director General </t>
  </si>
  <si>
    <t>Xu Dafeng</t>
  </si>
  <si>
    <t>Reviewed: Deputy Director General</t>
  </si>
  <si>
    <t>Storage service acceptance certificate at the consignment warehouse is issued under the contract at least once a month.</t>
  </si>
  <si>
    <t>If the goods are placed in an area of less than 1 square meter, the storage fee is charged as per 1 square meter.</t>
  </si>
  <si>
    <t>Regardless of the time the goods are placed in the warehouse, the day of placement and the day of issue of goods are counted as full days.</t>
  </si>
  <si>
    <t>Comment</t>
  </si>
  <si>
    <t>Acceptance operation fees include charge for acceptance, warehouse cargo processing (recount, measurement (if necessary), package integrity check, accounting, registration of cargo)</t>
  </si>
  <si>
    <t>The service includes finding the package (box) with the required goods, without opening it, stacking the package on the cargo place</t>
  </si>
  <si>
    <t>The service includes searching for goods with the required article, stacking the goods into (on) the cargo place</t>
  </si>
  <si>
    <t>UCM - unified control mark, VI - visual identification, self-adhesive excise stamps only</t>
  </si>
  <si>
    <t>Payable for every full and incomplete 30 minutes. If operation takes less than 30 minutes, service charged is calculated as per 30 minutes.</t>
  </si>
  <si>
    <t>Includes forklift relocation to storage/inspection area, palletizing not included</t>
  </si>
  <si>
    <t>Over-sized cargo is cargo (cargo items) with height over 2.0 meters and width or length over 1.2 meters</t>
  </si>
  <si>
    <t>This Price List applies to legal entities, individual entrepreneurs, natural persons resident in the Republic of Belarus, as well as non-residents of the Republic of Belarus</t>
  </si>
  <si>
    <t>persons/hour</t>
  </si>
  <si>
    <r>
      <rPr>
        <sz val="14"/>
        <color theme="1"/>
        <rFont val="Times New Roman"/>
        <family val="1"/>
        <charset val="204"/>
      </rPr>
      <t xml:space="preserve">Acceptance of goods at consignment warehouse </t>
    </r>
    <r>
      <rPr>
        <vertAlign val="superscript"/>
        <sz val="14"/>
        <color theme="1"/>
        <rFont val="Times New Roman"/>
        <family val="1"/>
        <charset val="204"/>
      </rPr>
      <t>(7)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</si>
  <si>
    <t>1 page</t>
  </si>
  <si>
    <t>A4 photocopy</t>
  </si>
  <si>
    <t>persons / hour</t>
  </si>
  <si>
    <r>
      <rPr>
        <sz val="14"/>
        <color theme="1"/>
        <rFont val="Times New Roman"/>
        <family val="1"/>
        <charset val="204"/>
      </rPr>
      <t xml:space="preserve">Physical inventory </t>
    </r>
    <r>
      <rPr>
        <vertAlign val="superscript"/>
        <sz val="14"/>
        <color rgb="FF000000"/>
        <rFont val="Times New Roman"/>
        <family val="1"/>
        <charset val="204"/>
      </rPr>
      <t>(3)</t>
    </r>
  </si>
  <si>
    <t>bag</t>
  </si>
  <si>
    <t xml:space="preserve">Execution of shipping documents (CMR, waybill, consignment note) </t>
  </si>
  <si>
    <r>
      <rPr>
        <sz val="14"/>
        <color theme="1"/>
        <rFont val="Times New Roman"/>
        <family val="1"/>
        <charset val="204"/>
      </rPr>
      <t xml:space="preserve">Document handling, as well as performing simple customs operations upon the client’s verbal or written request </t>
    </r>
    <r>
      <rPr>
        <vertAlign val="superscript"/>
        <sz val="14"/>
        <color rgb="FF000000"/>
        <rFont val="Times New Roman"/>
        <family val="1"/>
        <charset val="204"/>
      </rPr>
      <t>(3)</t>
    </r>
  </si>
  <si>
    <t>vehicle</t>
  </si>
  <si>
    <t>Sealing of the cargo compartment of the vehicle at a verbal or written request of an interested party</t>
  </si>
  <si>
    <t>hour</t>
  </si>
  <si>
    <r>
      <rPr>
        <sz val="14"/>
        <color theme="1"/>
        <rFont val="Times New Roman"/>
        <family val="1"/>
        <charset val="204"/>
      </rPr>
      <t xml:space="preserve">Ramp, platform for cargo inspection in the vehicle </t>
    </r>
    <r>
      <rPr>
        <vertAlign val="superscript"/>
        <sz val="14"/>
        <color theme="1"/>
        <rFont val="Times New Roman"/>
        <family val="1"/>
        <charset val="204"/>
      </rPr>
      <t>(3)</t>
    </r>
  </si>
  <si>
    <t xml:space="preserve"> single axle weighing</t>
  </si>
  <si>
    <t>Vehicle weighting</t>
  </si>
  <si>
    <t>weighting</t>
  </si>
  <si>
    <t>Mechanized scaling of goods</t>
  </si>
  <si>
    <t>Manual scaling of goods</t>
  </si>
  <si>
    <t>pallet</t>
  </si>
  <si>
    <t>Scotch wrapping of palletized goods</t>
  </si>
  <si>
    <t>cargo</t>
  </si>
  <si>
    <t>Scotch wrapping of cargo (box)</t>
  </si>
  <si>
    <t xml:space="preserve">Stretch wrapping of goods </t>
  </si>
  <si>
    <t>Formation of cargo item (goods palletizing) when unloading or shipping goods from the warehouse</t>
  </si>
  <si>
    <t>1 label</t>
  </si>
  <si>
    <t>Counter labeling</t>
  </si>
  <si>
    <t>1 stamp, sticker</t>
  </si>
  <si>
    <r>
      <rPr>
        <sz val="14"/>
        <color theme="1"/>
        <rFont val="Times New Roman"/>
        <family val="1"/>
        <charset val="204"/>
      </rPr>
      <t xml:space="preserve">Marking of goods placed inside souvenir packaging (individual packaging), UCM, VI, excise stamps, stickers </t>
    </r>
    <r>
      <rPr>
        <vertAlign val="superscript"/>
        <sz val="14"/>
        <color rgb="FF000000"/>
        <rFont val="Times New Roman"/>
        <family val="1"/>
        <charset val="204"/>
      </rPr>
      <t>(4)</t>
    </r>
  </si>
  <si>
    <r>
      <t xml:space="preserve">Marking of goods placed inside packaging (individual packaging), UCM, VI, excise stamps, stickers </t>
    </r>
    <r>
      <rPr>
        <vertAlign val="superscript"/>
        <sz val="14"/>
        <rFont val="Times New Roman"/>
        <family val="1"/>
        <charset val="204"/>
      </rPr>
      <t>(4)</t>
    </r>
  </si>
  <si>
    <t>Marking of goods with self-adhesive excise stamps</t>
  </si>
  <si>
    <r>
      <rPr>
        <sz val="14"/>
        <color theme="1"/>
        <rFont val="Times New Roman"/>
        <family val="1"/>
        <charset val="204"/>
      </rPr>
      <t xml:space="preserve">Labeling of goods with unified control signs </t>
    </r>
    <r>
      <rPr>
        <vertAlign val="superscript"/>
        <sz val="14"/>
        <color rgb="FF000000"/>
        <rFont val="Times New Roman"/>
        <family val="1"/>
        <charset val="204"/>
      </rPr>
      <t>(4)</t>
    </r>
  </si>
  <si>
    <r>
      <rPr>
        <sz val="14"/>
        <color theme="1"/>
        <rFont val="Times New Roman"/>
        <family val="1"/>
        <charset val="204"/>
      </rPr>
      <t xml:space="preserve">Defective cargo handling </t>
    </r>
    <r>
      <rPr>
        <vertAlign val="superscript"/>
        <sz val="14"/>
        <color rgb="FF000000"/>
        <rFont val="Times New Roman"/>
        <family val="1"/>
        <charset val="204"/>
      </rPr>
      <t>(3)</t>
    </r>
  </si>
  <si>
    <t>Selection and picking per pallet</t>
  </si>
  <si>
    <t>1 box</t>
  </si>
  <si>
    <r>
      <rPr>
        <sz val="14"/>
        <color theme="1"/>
        <rFont val="Times New Roman"/>
        <family val="1"/>
        <charset val="204"/>
      </rPr>
      <t xml:space="preserve">Complete-package (box) case picking </t>
    </r>
    <r>
      <rPr>
        <vertAlign val="superscript"/>
        <sz val="14"/>
        <color theme="1"/>
        <rFont val="Times New Roman"/>
        <family val="1"/>
        <charset val="204"/>
      </rPr>
      <t>(6)</t>
    </r>
  </si>
  <si>
    <t>1 piece</t>
  </si>
  <si>
    <r>
      <rPr>
        <sz val="14"/>
        <color theme="1"/>
        <rFont val="Times New Roman"/>
        <family val="1"/>
        <charset val="204"/>
      </rPr>
      <t xml:space="preserve">Article case picking </t>
    </r>
    <r>
      <rPr>
        <vertAlign val="superscript"/>
        <sz val="14"/>
        <color rgb="FF000000"/>
        <rFont val="Times New Roman"/>
        <family val="1"/>
        <charset val="204"/>
      </rPr>
      <t>(5)</t>
    </r>
  </si>
  <si>
    <r>
      <rPr>
        <sz val="14"/>
        <color theme="1"/>
        <rFont val="Times New Roman"/>
        <family val="1"/>
        <charset val="204"/>
      </rPr>
      <t xml:space="preserve">Sorting, unpacking, picking, palletizing of goods </t>
    </r>
    <r>
      <rPr>
        <vertAlign val="superscript"/>
        <sz val="14"/>
        <color rgb="FF000000"/>
        <rFont val="Times New Roman"/>
        <family val="1"/>
        <charset val="204"/>
      </rPr>
      <t>(3)</t>
    </r>
  </si>
  <si>
    <r>
      <rPr>
        <sz val="14"/>
        <color theme="1"/>
        <rFont val="Times New Roman"/>
        <family val="1"/>
        <charset val="204"/>
      </rPr>
      <t>Submission of goods batches and accompanying documents to state control services (phytosanitary control, veterinary control, etc.).</t>
    </r>
    <r>
      <rPr>
        <sz val="14"/>
        <color theme="1"/>
        <rFont val="Times New Roman"/>
        <family val="1"/>
        <charset val="204"/>
      </rPr>
      <t xml:space="preserve"> </t>
    </r>
    <r>
      <rPr>
        <vertAlign val="superscript"/>
        <sz val="14"/>
        <color rgb="FF000000"/>
        <rFont val="Times New Roman"/>
        <family val="1"/>
        <charset val="204"/>
      </rPr>
      <t>(3)</t>
    </r>
  </si>
  <si>
    <t>Optional services</t>
  </si>
  <si>
    <t>ton</t>
  </si>
  <si>
    <t>Double-stage cross-docking - combined (manual and mechanized), cargo is regrouped during unloading/loading and relocated to/from the storage area</t>
  </si>
  <si>
    <r>
      <rPr>
        <sz val="14"/>
        <color theme="1"/>
        <rFont val="Times New Roman"/>
        <family val="1"/>
        <charset val="204"/>
      </rPr>
      <t xml:space="preserve">Cross-docking (manual) </t>
    </r>
    <r>
      <rPr>
        <vertAlign val="superscript"/>
        <sz val="14"/>
        <color theme="1"/>
        <rFont val="Times New Roman"/>
        <family val="1"/>
        <charset val="204"/>
      </rPr>
      <t>(2)</t>
    </r>
  </si>
  <si>
    <r>
      <rPr>
        <sz val="14"/>
        <color theme="1"/>
        <rFont val="Times New Roman"/>
        <family val="1"/>
        <charset val="204"/>
      </rPr>
      <t xml:space="preserve">Over-sized cargo cross-docking (mechanized) </t>
    </r>
    <r>
      <rPr>
        <vertAlign val="superscript"/>
        <sz val="14"/>
        <color rgb="FF000000"/>
        <rFont val="Times New Roman"/>
        <family val="1"/>
        <charset val="204"/>
      </rPr>
      <t>(1)</t>
    </r>
  </si>
  <si>
    <t>Cross-docking (mechanized)</t>
  </si>
  <si>
    <t>Cross-docking service</t>
  </si>
  <si>
    <r>
      <rPr>
        <sz val="14"/>
        <color theme="1"/>
        <rFont val="Times New Roman"/>
        <family val="1"/>
        <charset val="204"/>
      </rPr>
      <t xml:space="preserve">Ramps, platforms at the request of state authorities during control procedures </t>
    </r>
    <r>
      <rPr>
        <vertAlign val="superscript"/>
        <sz val="14"/>
        <color rgb="FF000000"/>
        <rFont val="Times New Roman"/>
        <family val="1"/>
        <charset val="204"/>
      </rPr>
      <t>(3)</t>
    </r>
  </si>
  <si>
    <r>
      <rPr>
        <sz val="14"/>
        <color theme="1"/>
        <rFont val="Times New Roman"/>
        <family val="1"/>
        <charset val="204"/>
      </rPr>
      <t xml:space="preserve">Manual operations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</si>
  <si>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rPr>
        <sz val="14"/>
        <color theme="1"/>
        <rFont val="Times New Roman"/>
        <family val="1"/>
        <charset val="204"/>
      </rPr>
      <t xml:space="preserve">Mechanized operations (over-sized cargo) </t>
    </r>
    <r>
      <rPr>
        <vertAlign val="superscript"/>
        <sz val="14"/>
        <color rgb="FF000000"/>
        <rFont val="Times New Roman"/>
        <family val="1"/>
        <charset val="204"/>
      </rPr>
      <t>(1)</t>
    </r>
  </si>
  <si>
    <t xml:space="preserve">Mechanized operations (palletized cargo) </t>
  </si>
  <si>
    <t>Unloading/loading from/into a motor vehicle without placement for warehousing at the request of state inspection for seed production, quarantine and plant protection; state veterinary supervision; other state authorities</t>
  </si>
  <si>
    <r>
      <rPr>
        <sz val="14"/>
        <color theme="1"/>
        <rFont val="Times New Roman"/>
        <family val="1"/>
        <charset val="204"/>
      </rPr>
      <t xml:space="preserve">Ramp, loading/unloading area for customer’s use </t>
    </r>
    <r>
      <rPr>
        <vertAlign val="superscript"/>
        <sz val="14"/>
        <color theme="1"/>
        <rFont val="Times New Roman"/>
        <family val="1"/>
        <charset val="204"/>
      </rPr>
      <t>(3)</t>
    </r>
  </si>
  <si>
    <t>Unloading of containerized commercial vehicles</t>
  </si>
  <si>
    <r>
      <rPr>
        <sz val="14"/>
        <color theme="1"/>
        <rFont val="Times New Roman"/>
        <family val="1"/>
        <charset val="204"/>
      </rPr>
      <t xml:space="preserve">Open-area unloading/loading operations (manual) outside the warehouse ramp </t>
    </r>
    <r>
      <rPr>
        <vertAlign val="superscript"/>
        <sz val="14"/>
        <color theme="1"/>
        <rFont val="Times New Roman"/>
        <family val="1"/>
        <charset val="204"/>
      </rPr>
      <t>(2)</t>
    </r>
  </si>
  <si>
    <r>
      <rPr>
        <sz val="14"/>
        <color theme="1"/>
        <rFont val="Times New Roman"/>
        <family val="1"/>
        <charset val="204"/>
      </rPr>
      <t xml:space="preserve">Open-area unloading/loading operations (mechanized, over-sized cargo) outside the warehouse ramp </t>
    </r>
    <r>
      <rPr>
        <vertAlign val="superscript"/>
        <sz val="14"/>
        <color rgb="FF000000"/>
        <rFont val="Times New Roman"/>
        <family val="1"/>
        <charset val="204"/>
      </rPr>
      <t>(1)</t>
    </r>
  </si>
  <si>
    <t xml:space="preserve">Open-area unloading/loading operations (mechanized) outside the warehouse ramp </t>
  </si>
  <si>
    <r>
      <rPr>
        <sz val="14"/>
        <color theme="1"/>
        <rFont val="Times New Roman"/>
        <family val="1"/>
        <charset val="204"/>
      </rPr>
      <t xml:space="preserve">Unloading/loading operations (manual)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</si>
  <si>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rPr>
        <sz val="14"/>
        <color theme="1"/>
        <rFont val="Times New Roman"/>
        <family val="1"/>
        <charset val="204"/>
      </rPr>
      <t xml:space="preserve">Unloading/loading operations (mechanized, over-sized cargo) </t>
    </r>
    <r>
      <rPr>
        <vertAlign val="superscript"/>
        <sz val="14"/>
        <color rgb="FF000000"/>
        <rFont val="Times New Roman"/>
        <family val="1"/>
        <charset val="204"/>
      </rPr>
      <t>(1)</t>
    </r>
  </si>
  <si>
    <t>Unloading/loading operations (mechanized)</t>
  </si>
  <si>
    <t>Cargo handling service</t>
  </si>
  <si>
    <t>vehicle / day</t>
  </si>
  <si>
    <t>Open-area storage of single commercial vehicles arriving on a car carrier, w/o unloading</t>
  </si>
  <si>
    <t>Open-area storage of large-sized vehicles, special vehicles, water and flying vehicles</t>
  </si>
  <si>
    <t>Open-area storage of road trains</t>
  </si>
  <si>
    <t>Open-area storage of single vehicles with unladen weight over 3.5 tons</t>
  </si>
  <si>
    <t>Open-area storage of single vehicles with unladen weight up to 3.5 tons</t>
  </si>
  <si>
    <t>Storage of motorcycles, mopeds, ATVs, watercraft of similar dimensions</t>
  </si>
  <si>
    <t xml:space="preserve">Commercial vehicle storage </t>
  </si>
  <si>
    <t>Sq.m / day</t>
  </si>
  <si>
    <t>Storage of goods on container yard of the consignment warehouse</t>
  </si>
  <si>
    <r>
      <rPr>
        <sz val="14"/>
        <color theme="1"/>
        <rFont val="Times New Roman"/>
        <family val="1"/>
        <charset val="204"/>
      </rPr>
      <t xml:space="preserve">Storage of over-sized goods in heated premises of the consignment warehouse </t>
    </r>
    <r>
      <rPr>
        <vertAlign val="superscript"/>
        <sz val="14"/>
        <color theme="1"/>
        <rFont val="Times New Roman"/>
        <family val="1"/>
        <charset val="204"/>
      </rPr>
      <t>(1)</t>
    </r>
  </si>
  <si>
    <t>pallet / day</t>
  </si>
  <si>
    <t>Rack-storage of goods on finnpallets (1.2x1.0) or US pallets (1.2x1.2) in heated premises of the consignment warehouse</t>
  </si>
  <si>
    <t>Rack-storage of goods on europallets (1.2x0.8) in heated premises of the consignment warehouse</t>
  </si>
  <si>
    <t>Storage of goods in heated premises of the consignment warehouse</t>
  </si>
  <si>
    <t>Consignment warehouse storage service</t>
  </si>
  <si>
    <t>Cost inc. VAT in Belarusian rubles, kopecks</t>
  </si>
  <si>
    <t>VAT, 20%</t>
  </si>
  <si>
    <t>Cost w/o VAT in Belarusian rubles, kopecks</t>
  </si>
  <si>
    <t>Unit</t>
  </si>
  <si>
    <t>Service</t>
  </si>
  <si>
    <t>No.</t>
  </si>
  <si>
    <t>Effective July 17, 2023</t>
  </si>
  <si>
    <t xml:space="preserve">China Merchants CHN-BLR Commercial and Logistic Company CJSC consignment warehouse Price List No. 5  </t>
  </si>
  <si>
    <t>dd July 19, 2023 No. 22-ос</t>
  </si>
  <si>
    <t xml:space="preserve">Zhang Shuliang </t>
  </si>
  <si>
    <t>and Logistic Company CJSC</t>
  </si>
  <si>
    <t>China Merchants CHN-BLR Commercial</t>
  </si>
  <si>
    <t>Director General</t>
  </si>
  <si>
    <t>Order of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</si>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</sst>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7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/>
    <xf numFmtId="0" fontId="7" fillId="0" borderId="3" xfId="0" applyFont="1" applyBorder="1"/>
    <xf numFmtId="0" fontId="7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4" fontId="11" fillId="0" borderId="1" xfId="1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indent="2"/>
    </xf>
    <xf numFmtId="0" fontId="1" fillId="0" borderId="0" xfId="0" applyFont="1" applyAlignment="1">
      <alignment horizontal="left" vertical="center" indent="13"/>
    </xf>
    <xf numFmtId="0" fontId="3" fillId="0" borderId="0" xfId="0" applyFont="1" applyAlignment="1">
      <alignment horizontal="left" vertical="center" indent="13"/>
    </xf>
    <xf numFmtId="0" fontId="1" fillId="0" borderId="0" xfId="0" applyFont="1" applyAlignment="1">
      <alignment horizontal="left" vertical="center" indent="13"/>
    </xf>
    <xf numFmtId="0" fontId="3" fillId="0" borderId="0" xfId="0" applyFont="1" applyAlignment="1">
      <alignment horizontal="left" vertical="center" indent="13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_Лист1" xfId="1" xr:uid="{8DC8A6AD-2229-40EE-95DB-550EDF009E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1381-747C-4A6B-AD2F-1742571B7205}">
  <sheetPr>
    <pageSetUpPr fitToPage="1"/>
  </sheetPr>
  <dimension ref="A1:K106"/>
  <sheetViews>
    <sheetView tabSelected="1" zoomScale="85" zoomScaleNormal="85" workbookViewId="0">
      <selection activeCell="C9" sqref="C9:G9"/>
    </sheetView>
  </sheetViews>
  <sheetFormatPr defaultColWidth="9.140625" defaultRowHeight="15" x14ac:dyDescent="0.25"/>
  <cols>
    <col min="1" max="1" width="8.42578125" style="1" customWidth="1"/>
    <col min="2" max="2" width="74.5703125" style="1" customWidth="1"/>
    <col min="3" max="3" width="30.7109375" style="1" customWidth="1"/>
    <col min="4" max="4" width="17.140625" style="6" customWidth="1"/>
    <col min="5" max="5" width="10" style="1" customWidth="1"/>
    <col min="6" max="6" width="23.28515625" style="1" customWidth="1"/>
    <col min="7" max="16384" width="9.140625" style="1"/>
  </cols>
  <sheetData>
    <row r="1" spans="1:7" ht="15.6" x14ac:dyDescent="0.3">
      <c r="A1" s="2"/>
      <c r="B1" s="2"/>
      <c r="C1" s="2"/>
      <c r="D1" s="3"/>
      <c r="E1" s="2"/>
      <c r="F1" s="2"/>
    </row>
    <row r="2" spans="1:7" ht="17.45" x14ac:dyDescent="0.3">
      <c r="A2" s="2"/>
      <c r="B2" s="2"/>
      <c r="C2" s="42" t="s">
        <v>114</v>
      </c>
      <c r="D2" s="42"/>
      <c r="E2" s="42"/>
      <c r="F2" s="42"/>
      <c r="G2" s="42"/>
    </row>
    <row r="3" spans="1:7" ht="18" x14ac:dyDescent="0.3">
      <c r="A3" s="2"/>
      <c r="B3" s="2"/>
      <c r="C3" s="41" t="s">
        <v>113</v>
      </c>
      <c r="D3" s="40"/>
      <c r="E3" s="40"/>
      <c r="F3" s="40"/>
      <c r="G3" s="40"/>
    </row>
    <row r="4" spans="1:7" ht="18" x14ac:dyDescent="0.3">
      <c r="A4" s="37"/>
      <c r="B4" s="2"/>
      <c r="C4" s="43" t="s">
        <v>112</v>
      </c>
      <c r="D4" s="43"/>
      <c r="E4" s="43"/>
      <c r="F4" s="43"/>
      <c r="G4" s="43"/>
    </row>
    <row r="5" spans="1:7" ht="18" x14ac:dyDescent="0.3">
      <c r="A5" s="37"/>
      <c r="B5" s="2"/>
      <c r="C5" s="43" t="s">
        <v>111</v>
      </c>
      <c r="D5" s="43"/>
      <c r="E5" s="43"/>
      <c r="F5" s="43"/>
      <c r="G5" s="43"/>
    </row>
    <row r="6" spans="1:7" ht="18" x14ac:dyDescent="0.3">
      <c r="A6" s="37"/>
      <c r="B6" s="2"/>
      <c r="C6" s="43" t="s">
        <v>110</v>
      </c>
      <c r="D6" s="43"/>
      <c r="E6" s="43"/>
      <c r="F6" s="43"/>
      <c r="G6" s="43"/>
    </row>
    <row r="7" spans="1:7" ht="18" x14ac:dyDescent="0.35">
      <c r="A7" s="37"/>
      <c r="B7" s="2"/>
      <c r="C7" s="2"/>
      <c r="D7" s="3"/>
      <c r="E7" s="2"/>
      <c r="F7" s="39"/>
    </row>
    <row r="8" spans="1:7" ht="18" x14ac:dyDescent="0.35">
      <c r="A8" s="37"/>
      <c r="B8" s="2"/>
      <c r="C8" s="2"/>
      <c r="F8" s="38" t="s">
        <v>109</v>
      </c>
    </row>
    <row r="9" spans="1:7" ht="18.75" x14ac:dyDescent="0.25">
      <c r="A9" s="37"/>
      <c r="B9" s="2"/>
      <c r="C9" s="43" t="s">
        <v>108</v>
      </c>
      <c r="D9" s="43"/>
      <c r="E9" s="43"/>
      <c r="F9" s="43"/>
      <c r="G9" s="43"/>
    </row>
    <row r="10" spans="1:7" ht="18" x14ac:dyDescent="0.35">
      <c r="A10" s="37"/>
      <c r="B10" s="2"/>
      <c r="D10" s="36"/>
      <c r="E10" s="35"/>
      <c r="F10" s="2"/>
    </row>
    <row r="11" spans="1:7" ht="18" x14ac:dyDescent="0.35">
      <c r="A11" s="37"/>
      <c r="B11" s="2"/>
      <c r="D11" s="36"/>
      <c r="E11" s="35"/>
      <c r="F11" s="2"/>
    </row>
    <row r="12" spans="1:7" ht="37.5" customHeight="1" x14ac:dyDescent="0.25">
      <c r="B12" s="45" t="s">
        <v>107</v>
      </c>
      <c r="C12" s="45"/>
      <c r="D12" s="45"/>
      <c r="E12" s="45"/>
      <c r="F12" s="45"/>
    </row>
    <row r="13" spans="1:7" ht="18.75" customHeight="1" x14ac:dyDescent="0.25">
      <c r="A13" s="33"/>
      <c r="B13" s="33"/>
      <c r="C13" s="33"/>
      <c r="D13" s="33"/>
      <c r="E13" s="33"/>
      <c r="F13" s="33"/>
    </row>
    <row r="14" spans="1:7" ht="18.75" customHeight="1" x14ac:dyDescent="0.25">
      <c r="A14" s="33"/>
      <c r="B14" s="34" t="s">
        <v>106</v>
      </c>
      <c r="C14" s="33"/>
      <c r="D14" s="32"/>
      <c r="E14" s="32"/>
      <c r="F14" s="32"/>
    </row>
    <row r="15" spans="1:7" ht="93.75" customHeight="1" x14ac:dyDescent="0.25">
      <c r="A15" s="31" t="s">
        <v>105</v>
      </c>
      <c r="B15" s="31" t="s">
        <v>104</v>
      </c>
      <c r="C15" s="31" t="s">
        <v>103</v>
      </c>
      <c r="D15" s="31" t="s">
        <v>102</v>
      </c>
      <c r="E15" s="31" t="s">
        <v>101</v>
      </c>
      <c r="F15" s="31" t="s">
        <v>100</v>
      </c>
    </row>
    <row r="16" spans="1:7" ht="17.45" x14ac:dyDescent="0.25">
      <c r="A16" s="29">
        <v>1</v>
      </c>
      <c r="B16" s="30">
        <v>2</v>
      </c>
      <c r="C16" s="30">
        <v>3</v>
      </c>
      <c r="D16" s="29">
        <v>4</v>
      </c>
      <c r="E16" s="29">
        <v>5</v>
      </c>
      <c r="F16" s="29">
        <v>6</v>
      </c>
    </row>
    <row r="17" spans="1:6" ht="17.45" x14ac:dyDescent="0.25">
      <c r="A17" s="44" t="s">
        <v>99</v>
      </c>
      <c r="B17" s="44"/>
      <c r="C17" s="44"/>
      <c r="D17" s="44"/>
      <c r="E17" s="44"/>
      <c r="F17" s="44"/>
    </row>
    <row r="18" spans="1:6" ht="18" x14ac:dyDescent="0.25">
      <c r="A18" s="26">
        <v>1</v>
      </c>
      <c r="B18" s="9" t="s">
        <v>98</v>
      </c>
      <c r="C18" s="8" t="s">
        <v>92</v>
      </c>
      <c r="D18" s="14">
        <v>1</v>
      </c>
      <c r="E18" s="14">
        <f>F18-D18</f>
        <v>0.19999999999999996</v>
      </c>
      <c r="F18" s="14">
        <f>D18*1.2</f>
        <v>1.2</v>
      </c>
    </row>
    <row r="19" spans="1:6" ht="36" x14ac:dyDescent="0.25">
      <c r="A19" s="26">
        <v>2</v>
      </c>
      <c r="B19" s="9" t="s">
        <v>97</v>
      </c>
      <c r="C19" s="8" t="s">
        <v>95</v>
      </c>
      <c r="D19" s="14">
        <v>0.7</v>
      </c>
      <c r="E19" s="14">
        <f>F19-D19</f>
        <v>0.14000000000000001</v>
      </c>
      <c r="F19" s="14">
        <f>D19*1.2</f>
        <v>0.84</v>
      </c>
    </row>
    <row r="20" spans="1:6" ht="36" x14ac:dyDescent="0.25">
      <c r="A20" s="26">
        <v>3</v>
      </c>
      <c r="B20" s="9" t="s">
        <v>96</v>
      </c>
      <c r="C20" s="8" t="s">
        <v>95</v>
      </c>
      <c r="D20" s="14">
        <v>1.4</v>
      </c>
      <c r="E20" s="14">
        <f>F20-D20</f>
        <v>0.28000000000000003</v>
      </c>
      <c r="F20" s="14">
        <f>D20*1.2</f>
        <v>1.68</v>
      </c>
    </row>
    <row r="21" spans="1:6" ht="36" customHeight="1" x14ac:dyDescent="0.25">
      <c r="A21" s="26">
        <v>4</v>
      </c>
      <c r="B21" s="9" t="s">
        <v>94</v>
      </c>
      <c r="C21" s="8" t="s">
        <v>92</v>
      </c>
      <c r="D21" s="14">
        <v>2.2000000000000002</v>
      </c>
      <c r="E21" s="14">
        <f>F21-D21</f>
        <v>0.43999999999999995</v>
      </c>
      <c r="F21" s="14">
        <f>D21*1.2</f>
        <v>2.64</v>
      </c>
    </row>
    <row r="22" spans="1:6" ht="36" customHeight="1" x14ac:dyDescent="0.25">
      <c r="A22" s="26">
        <v>5</v>
      </c>
      <c r="B22" s="9" t="s">
        <v>93</v>
      </c>
      <c r="C22" s="8" t="s">
        <v>92</v>
      </c>
      <c r="D22" s="14">
        <v>0.75</v>
      </c>
      <c r="E22" s="14">
        <f>F22-D22</f>
        <v>0.14999999999999991</v>
      </c>
      <c r="F22" s="14">
        <f>D22*1.2</f>
        <v>0.89999999999999991</v>
      </c>
    </row>
    <row r="23" spans="1:6" s="7" customFormat="1" ht="17.45" x14ac:dyDescent="0.25">
      <c r="A23" s="49" t="s">
        <v>91</v>
      </c>
      <c r="B23" s="49"/>
      <c r="C23" s="49"/>
      <c r="D23" s="49"/>
      <c r="E23" s="49"/>
      <c r="F23" s="49"/>
    </row>
    <row r="24" spans="1:6" s="7" customFormat="1" ht="36" x14ac:dyDescent="0.25">
      <c r="A24" s="8">
        <v>6</v>
      </c>
      <c r="B24" s="9" t="s">
        <v>90</v>
      </c>
      <c r="C24" s="8" t="s">
        <v>84</v>
      </c>
      <c r="D24" s="10">
        <v>7</v>
      </c>
      <c r="E24" s="10">
        <f t="shared" ref="E24:E29" si="0">F24-D24</f>
        <v>1.4000000000000004</v>
      </c>
      <c r="F24" s="11">
        <f t="shared" ref="F24:F29" si="1">D24*1.2</f>
        <v>8.4</v>
      </c>
    </row>
    <row r="25" spans="1:6" s="7" customFormat="1" ht="36" x14ac:dyDescent="0.25">
      <c r="A25" s="8">
        <v>7</v>
      </c>
      <c r="B25" s="9" t="s">
        <v>89</v>
      </c>
      <c r="C25" s="8" t="s">
        <v>84</v>
      </c>
      <c r="D25" s="10">
        <v>8</v>
      </c>
      <c r="E25" s="10">
        <f t="shared" si="0"/>
        <v>1.5999999999999996</v>
      </c>
      <c r="F25" s="11">
        <f t="shared" si="1"/>
        <v>9.6</v>
      </c>
    </row>
    <row r="26" spans="1:6" s="7" customFormat="1" ht="36" x14ac:dyDescent="0.25">
      <c r="A26" s="8">
        <v>8</v>
      </c>
      <c r="B26" s="9" t="s">
        <v>88</v>
      </c>
      <c r="C26" s="8" t="s">
        <v>84</v>
      </c>
      <c r="D26" s="12">
        <v>9.6</v>
      </c>
      <c r="E26" s="12">
        <f t="shared" si="0"/>
        <v>1.92</v>
      </c>
      <c r="F26" s="13">
        <f t="shared" si="1"/>
        <v>11.52</v>
      </c>
    </row>
    <row r="27" spans="1:6" s="7" customFormat="1" ht="18" x14ac:dyDescent="0.25">
      <c r="A27" s="8">
        <v>9</v>
      </c>
      <c r="B27" s="9" t="s">
        <v>87</v>
      </c>
      <c r="C27" s="8" t="s">
        <v>84</v>
      </c>
      <c r="D27" s="12">
        <v>13.75</v>
      </c>
      <c r="E27" s="10">
        <f t="shared" si="0"/>
        <v>2.75</v>
      </c>
      <c r="F27" s="11">
        <f t="shared" si="1"/>
        <v>16.5</v>
      </c>
    </row>
    <row r="28" spans="1:6" s="7" customFormat="1" ht="36" x14ac:dyDescent="0.25">
      <c r="A28" s="8">
        <v>10</v>
      </c>
      <c r="B28" s="9" t="s">
        <v>86</v>
      </c>
      <c r="C28" s="8" t="s">
        <v>84</v>
      </c>
      <c r="D28" s="12">
        <v>22</v>
      </c>
      <c r="E28" s="10">
        <f t="shared" si="0"/>
        <v>4.3999999999999986</v>
      </c>
      <c r="F28" s="11">
        <f t="shared" si="1"/>
        <v>26.4</v>
      </c>
    </row>
    <row r="29" spans="1:6" s="7" customFormat="1" ht="36" x14ac:dyDescent="0.25">
      <c r="A29" s="8">
        <v>11</v>
      </c>
      <c r="B29" s="9" t="s">
        <v>85</v>
      </c>
      <c r="C29" s="8" t="s">
        <v>84</v>
      </c>
      <c r="D29" s="12">
        <v>25</v>
      </c>
      <c r="E29" s="10">
        <f t="shared" si="0"/>
        <v>5</v>
      </c>
      <c r="F29" s="11">
        <f t="shared" si="1"/>
        <v>30</v>
      </c>
    </row>
    <row r="30" spans="1:6" ht="17.45" x14ac:dyDescent="0.25">
      <c r="A30" s="46" t="s">
        <v>83</v>
      </c>
      <c r="B30" s="47"/>
      <c r="C30" s="47"/>
      <c r="D30" s="47"/>
      <c r="E30" s="47"/>
      <c r="F30" s="48"/>
    </row>
    <row r="31" spans="1:6" ht="18" x14ac:dyDescent="0.25">
      <c r="A31" s="26">
        <v>12</v>
      </c>
      <c r="B31" s="9" t="s">
        <v>82</v>
      </c>
      <c r="C31" s="8" t="s">
        <v>42</v>
      </c>
      <c r="D31" s="14">
        <v>2</v>
      </c>
      <c r="E31" s="14">
        <f t="shared" ref="E31:E37" si="2">F31-D31</f>
        <v>0.39999999999999991</v>
      </c>
      <c r="F31" s="14">
        <f t="shared" ref="F31:F38" si="3">D31*1.2</f>
        <v>2.4</v>
      </c>
    </row>
    <row r="32" spans="1:6" ht="20.45" x14ac:dyDescent="0.25">
      <c r="A32" s="26">
        <v>13</v>
      </c>
      <c r="B32" s="9" t="s">
        <v>81</v>
      </c>
      <c r="C32" s="8" t="s">
        <v>64</v>
      </c>
      <c r="D32" s="14">
        <v>5.67</v>
      </c>
      <c r="E32" s="14">
        <f t="shared" si="2"/>
        <v>1.1339999999999995</v>
      </c>
      <c r="F32" s="14">
        <f t="shared" si="3"/>
        <v>6.8039999999999994</v>
      </c>
    </row>
    <row r="33" spans="1:6" ht="20.45" x14ac:dyDescent="0.25">
      <c r="A33" s="26">
        <v>14</v>
      </c>
      <c r="B33" s="9" t="s">
        <v>80</v>
      </c>
      <c r="C33" s="8" t="s">
        <v>64</v>
      </c>
      <c r="D33" s="14">
        <v>12.92</v>
      </c>
      <c r="E33" s="14">
        <f t="shared" si="2"/>
        <v>2.5839999999999996</v>
      </c>
      <c r="F33" s="14">
        <f t="shared" si="3"/>
        <v>15.504</v>
      </c>
    </row>
    <row r="34" spans="1:6" ht="36" x14ac:dyDescent="0.25">
      <c r="A34" s="26">
        <v>15</v>
      </c>
      <c r="B34" s="9" t="s">
        <v>79</v>
      </c>
      <c r="C34" s="8" t="s">
        <v>42</v>
      </c>
      <c r="D34" s="14">
        <v>6.5</v>
      </c>
      <c r="E34" s="14">
        <f t="shared" si="2"/>
        <v>1.2999999999999998</v>
      </c>
      <c r="F34" s="14">
        <f t="shared" si="3"/>
        <v>7.8</v>
      </c>
    </row>
    <row r="35" spans="1:6" ht="38.450000000000003" x14ac:dyDescent="0.25">
      <c r="A35" s="26">
        <v>16</v>
      </c>
      <c r="B35" s="9" t="s">
        <v>78</v>
      </c>
      <c r="C35" s="8" t="s">
        <v>64</v>
      </c>
      <c r="D35" s="14">
        <v>9.2100000000000009</v>
      </c>
      <c r="E35" s="14">
        <f t="shared" si="2"/>
        <v>1.8420000000000005</v>
      </c>
      <c r="F35" s="14">
        <f t="shared" si="3"/>
        <v>11.052000000000001</v>
      </c>
    </row>
    <row r="36" spans="1:6" ht="36" customHeight="1" x14ac:dyDescent="0.25">
      <c r="A36" s="26">
        <v>17</v>
      </c>
      <c r="B36" s="9" t="s">
        <v>77</v>
      </c>
      <c r="C36" s="8" t="s">
        <v>64</v>
      </c>
      <c r="D36" s="14">
        <v>12.92</v>
      </c>
      <c r="E36" s="14">
        <f t="shared" si="2"/>
        <v>2.5839999999999996</v>
      </c>
      <c r="F36" s="14">
        <f t="shared" si="3"/>
        <v>15.504</v>
      </c>
    </row>
    <row r="37" spans="1:6" s="7" customFormat="1" ht="37.5" customHeight="1" x14ac:dyDescent="0.25">
      <c r="A37" s="8">
        <v>18</v>
      </c>
      <c r="B37" s="9" t="s">
        <v>76</v>
      </c>
      <c r="C37" s="8" t="s">
        <v>33</v>
      </c>
      <c r="D37" s="14">
        <v>79.17</v>
      </c>
      <c r="E37" s="14">
        <f t="shared" si="2"/>
        <v>15.834000000000003</v>
      </c>
      <c r="F37" s="14">
        <f t="shared" si="3"/>
        <v>95.004000000000005</v>
      </c>
    </row>
    <row r="38" spans="1:6" ht="36" customHeight="1" x14ac:dyDescent="0.25">
      <c r="A38" s="26">
        <v>19</v>
      </c>
      <c r="B38" s="9" t="s">
        <v>75</v>
      </c>
      <c r="C38" s="8" t="s">
        <v>35</v>
      </c>
      <c r="D38" s="14">
        <v>10</v>
      </c>
      <c r="E38" s="14">
        <v>1.5</v>
      </c>
      <c r="F38" s="14">
        <f t="shared" si="3"/>
        <v>12</v>
      </c>
    </row>
    <row r="39" spans="1:6" ht="36" customHeight="1" x14ac:dyDescent="0.25">
      <c r="A39" s="52" t="s">
        <v>74</v>
      </c>
      <c r="B39" s="53"/>
      <c r="C39" s="53"/>
      <c r="D39" s="53"/>
      <c r="E39" s="53"/>
      <c r="F39" s="54"/>
    </row>
    <row r="40" spans="1:6" ht="18" customHeight="1" x14ac:dyDescent="0.25">
      <c r="A40" s="8">
        <v>20</v>
      </c>
      <c r="B40" s="9" t="s">
        <v>73</v>
      </c>
      <c r="C40" s="8" t="s">
        <v>42</v>
      </c>
      <c r="D40" s="14">
        <v>9.75</v>
      </c>
      <c r="E40" s="14">
        <f>F40-D40</f>
        <v>1.9499999999999993</v>
      </c>
      <c r="F40" s="14">
        <v>11.7</v>
      </c>
    </row>
    <row r="41" spans="1:6" ht="18" customHeight="1" x14ac:dyDescent="0.25">
      <c r="A41" s="8">
        <v>21</v>
      </c>
      <c r="B41" s="9" t="s">
        <v>72</v>
      </c>
      <c r="C41" s="8" t="s">
        <v>64</v>
      </c>
      <c r="D41" s="14">
        <v>20.83</v>
      </c>
      <c r="E41" s="14">
        <f>F41-D41</f>
        <v>4.1660000000000004</v>
      </c>
      <c r="F41" s="14">
        <f>D41*1.2</f>
        <v>24.995999999999999</v>
      </c>
    </row>
    <row r="42" spans="1:6" ht="18" customHeight="1" x14ac:dyDescent="0.25">
      <c r="A42" s="8">
        <v>22</v>
      </c>
      <c r="B42" s="9" t="s">
        <v>71</v>
      </c>
      <c r="C42" s="8" t="s">
        <v>64</v>
      </c>
      <c r="D42" s="14">
        <v>26.67</v>
      </c>
      <c r="E42" s="14">
        <v>5.33</v>
      </c>
      <c r="F42" s="14">
        <v>32</v>
      </c>
    </row>
    <row r="43" spans="1:6" ht="54" customHeight="1" x14ac:dyDescent="0.25">
      <c r="A43" s="8">
        <v>23</v>
      </c>
      <c r="B43" s="9" t="s">
        <v>70</v>
      </c>
      <c r="C43" s="8" t="s">
        <v>35</v>
      </c>
      <c r="D43" s="28">
        <v>15</v>
      </c>
      <c r="E43" s="14">
        <f>F43-D43</f>
        <v>3</v>
      </c>
      <c r="F43" s="14">
        <f>D43*1.2</f>
        <v>18</v>
      </c>
    </row>
    <row r="44" spans="1:6" ht="18.600000000000001" customHeight="1" x14ac:dyDescent="0.25">
      <c r="A44" s="44" t="s">
        <v>69</v>
      </c>
      <c r="B44" s="44"/>
      <c r="C44" s="44"/>
      <c r="D44" s="44"/>
      <c r="E44" s="44"/>
      <c r="F44" s="44"/>
    </row>
    <row r="45" spans="1:6" ht="18" customHeight="1" x14ac:dyDescent="0.25">
      <c r="A45" s="8">
        <v>24</v>
      </c>
      <c r="B45" s="9" t="s">
        <v>68</v>
      </c>
      <c r="C45" s="8" t="s">
        <v>42</v>
      </c>
      <c r="D45" s="14">
        <v>3.83</v>
      </c>
      <c r="E45" s="14">
        <f>F45-D45</f>
        <v>0.76600000000000001</v>
      </c>
      <c r="F45" s="14">
        <f>D45*1.2</f>
        <v>4.5960000000000001</v>
      </c>
    </row>
    <row r="46" spans="1:6" ht="18" customHeight="1" x14ac:dyDescent="0.25">
      <c r="A46" s="8">
        <v>25</v>
      </c>
      <c r="B46" s="9" t="s">
        <v>67</v>
      </c>
      <c r="C46" s="8" t="s">
        <v>64</v>
      </c>
      <c r="D46" s="14">
        <v>16</v>
      </c>
      <c r="E46" s="14">
        <f>F46-D46</f>
        <v>3.1999999999999993</v>
      </c>
      <c r="F46" s="14">
        <f>D46*1.2</f>
        <v>19.2</v>
      </c>
    </row>
    <row r="47" spans="1:6" ht="18" customHeight="1" x14ac:dyDescent="0.25">
      <c r="A47" s="8">
        <v>26</v>
      </c>
      <c r="B47" s="9" t="s">
        <v>66</v>
      </c>
      <c r="C47" s="8" t="s">
        <v>64</v>
      </c>
      <c r="D47" s="14">
        <v>14.17</v>
      </c>
      <c r="E47" s="14">
        <f>F47-D47</f>
        <v>2.8339999999999979</v>
      </c>
      <c r="F47" s="14">
        <f>D47*1.2</f>
        <v>17.003999999999998</v>
      </c>
    </row>
    <row r="48" spans="1:6" ht="56.25" customHeight="1" x14ac:dyDescent="0.25">
      <c r="A48" s="8">
        <v>27</v>
      </c>
      <c r="B48" s="9" t="s">
        <v>65</v>
      </c>
      <c r="C48" s="8" t="s">
        <v>64</v>
      </c>
      <c r="D48" s="14">
        <v>22.5</v>
      </c>
      <c r="E48" s="14">
        <f>F48-D48</f>
        <v>4.5</v>
      </c>
      <c r="F48" s="14">
        <f>D48*1.2</f>
        <v>27</v>
      </c>
    </row>
    <row r="49" spans="1:6" ht="17.45" x14ac:dyDescent="0.25">
      <c r="A49" s="44" t="s">
        <v>63</v>
      </c>
      <c r="B49" s="44"/>
      <c r="C49" s="44"/>
      <c r="D49" s="44"/>
      <c r="E49" s="44"/>
      <c r="F49" s="44"/>
    </row>
    <row r="50" spans="1:6" ht="54" customHeight="1" x14ac:dyDescent="0.25">
      <c r="A50" s="8">
        <v>28</v>
      </c>
      <c r="B50" s="9" t="s">
        <v>62</v>
      </c>
      <c r="C50" s="26" t="s">
        <v>28</v>
      </c>
      <c r="D50" s="14">
        <v>25</v>
      </c>
      <c r="E50" s="14">
        <v>5</v>
      </c>
      <c r="F50" s="14">
        <v>30</v>
      </c>
    </row>
    <row r="51" spans="1:6" ht="36" customHeight="1" x14ac:dyDescent="0.25">
      <c r="A51" s="8">
        <v>29</v>
      </c>
      <c r="B51" s="9" t="s">
        <v>61</v>
      </c>
      <c r="C51" s="26" t="s">
        <v>28</v>
      </c>
      <c r="D51" s="14">
        <v>9</v>
      </c>
      <c r="E51" s="14">
        <f>F51-D51</f>
        <v>1.7999999999999989</v>
      </c>
      <c r="F51" s="14">
        <f>D51*1.2</f>
        <v>10.799999999999999</v>
      </c>
    </row>
    <row r="52" spans="1:6" ht="18" customHeight="1" x14ac:dyDescent="0.25">
      <c r="A52" s="8">
        <v>30</v>
      </c>
      <c r="B52" s="9" t="s">
        <v>60</v>
      </c>
      <c r="C52" s="26" t="s">
        <v>59</v>
      </c>
      <c r="D52" s="14">
        <v>0.12</v>
      </c>
      <c r="E52" s="14">
        <f>F52-D52</f>
        <v>2.3999999999999994E-2</v>
      </c>
      <c r="F52" s="14">
        <f>D52*1.2</f>
        <v>0.14399999999999999</v>
      </c>
    </row>
    <row r="53" spans="1:6" ht="18" customHeight="1" x14ac:dyDescent="0.25">
      <c r="A53" s="8">
        <v>31</v>
      </c>
      <c r="B53" s="9" t="s">
        <v>58</v>
      </c>
      <c r="C53" s="26" t="s">
        <v>57</v>
      </c>
      <c r="D53" s="14">
        <v>0.3</v>
      </c>
      <c r="E53" s="14">
        <f>F53-D53</f>
        <v>0.06</v>
      </c>
      <c r="F53" s="14">
        <f>D53*1.2</f>
        <v>0.36</v>
      </c>
    </row>
    <row r="54" spans="1:6" ht="18" customHeight="1" x14ac:dyDescent="0.25">
      <c r="A54" s="8">
        <v>32</v>
      </c>
      <c r="B54" s="9" t="s">
        <v>56</v>
      </c>
      <c r="C54" s="26" t="s">
        <v>42</v>
      </c>
      <c r="D54" s="14">
        <v>1</v>
      </c>
      <c r="E54" s="14">
        <v>0.2</v>
      </c>
      <c r="F54" s="14">
        <v>1.2</v>
      </c>
    </row>
    <row r="55" spans="1:6" ht="18" customHeight="1" x14ac:dyDescent="0.25">
      <c r="A55" s="8">
        <v>33</v>
      </c>
      <c r="B55" s="9" t="s">
        <v>55</v>
      </c>
      <c r="C55" s="26" t="s">
        <v>28</v>
      </c>
      <c r="D55" s="14">
        <v>11</v>
      </c>
      <c r="E55" s="14">
        <f>F55-D55</f>
        <v>2.1999999999999993</v>
      </c>
      <c r="F55" s="14">
        <f>D55*1.2</f>
        <v>13.2</v>
      </c>
    </row>
    <row r="56" spans="1:6" ht="36" customHeight="1" x14ac:dyDescent="0.25">
      <c r="A56" s="8">
        <v>34</v>
      </c>
      <c r="B56" s="9" t="s">
        <v>54</v>
      </c>
      <c r="C56" s="8" t="s">
        <v>48</v>
      </c>
      <c r="D56" s="14">
        <v>0.05</v>
      </c>
      <c r="E56" s="14">
        <f>F56-D56</f>
        <v>9.999999999999995E-3</v>
      </c>
      <c r="F56" s="14">
        <f>D56*1.2</f>
        <v>0.06</v>
      </c>
    </row>
    <row r="57" spans="1:6" ht="36" customHeight="1" x14ac:dyDescent="0.25">
      <c r="A57" s="8">
        <v>35</v>
      </c>
      <c r="B57" s="9" t="s">
        <v>53</v>
      </c>
      <c r="C57" s="8" t="s">
        <v>48</v>
      </c>
      <c r="D57" s="14">
        <v>0.06</v>
      </c>
      <c r="E57" s="14">
        <f>F57-D57</f>
        <v>1.1999999999999997E-2</v>
      </c>
      <c r="F57" s="14">
        <f>D57*1.2</f>
        <v>7.1999999999999995E-2</v>
      </c>
    </row>
    <row r="58" spans="1:6" ht="58.5" customHeight="1" x14ac:dyDescent="0.25">
      <c r="A58" s="8">
        <v>36</v>
      </c>
      <c r="B58" s="9" t="s">
        <v>52</v>
      </c>
      <c r="C58" s="26" t="s">
        <v>50</v>
      </c>
      <c r="D58" s="14">
        <v>0.1</v>
      </c>
      <c r="E58" s="14">
        <v>0.02</v>
      </c>
      <c r="F58" s="14">
        <v>0.12</v>
      </c>
    </row>
    <row r="59" spans="1:6" ht="66" customHeight="1" x14ac:dyDescent="0.25">
      <c r="A59" s="8">
        <v>37</v>
      </c>
      <c r="B59" s="9" t="s">
        <v>51</v>
      </c>
      <c r="C59" s="26" t="s">
        <v>50</v>
      </c>
      <c r="D59" s="14">
        <v>0.1</v>
      </c>
      <c r="E59" s="14">
        <f>F59-D59</f>
        <v>1.999999999999999E-2</v>
      </c>
      <c r="F59" s="14">
        <f>D59*1.2</f>
        <v>0.12</v>
      </c>
    </row>
    <row r="60" spans="1:6" ht="54" customHeight="1" x14ac:dyDescent="0.25">
      <c r="A60" s="8">
        <v>38</v>
      </c>
      <c r="B60" s="9" t="s">
        <v>49</v>
      </c>
      <c r="C60" s="26" t="s">
        <v>48</v>
      </c>
      <c r="D60" s="14">
        <v>0.06</v>
      </c>
      <c r="E60" s="14">
        <f>F60-D60</f>
        <v>1.1999999999999997E-2</v>
      </c>
      <c r="F60" s="14">
        <f>D60*1.2</f>
        <v>7.1999999999999995E-2</v>
      </c>
    </row>
    <row r="61" spans="1:6" ht="36" x14ac:dyDescent="0.25">
      <c r="A61" s="8">
        <v>39</v>
      </c>
      <c r="B61" s="9" t="s">
        <v>47</v>
      </c>
      <c r="C61" s="8" t="s">
        <v>42</v>
      </c>
      <c r="D61" s="14">
        <v>1.25</v>
      </c>
      <c r="E61" s="14">
        <f>F61-D61</f>
        <v>0.25</v>
      </c>
      <c r="F61" s="14">
        <f>D61*1.2</f>
        <v>1.5</v>
      </c>
    </row>
    <row r="62" spans="1:6" ht="18" customHeight="1" x14ac:dyDescent="0.25">
      <c r="A62" s="8">
        <v>40</v>
      </c>
      <c r="B62" s="27" t="s">
        <v>46</v>
      </c>
      <c r="C62" s="26" t="s">
        <v>42</v>
      </c>
      <c r="D62" s="14">
        <v>3.7</v>
      </c>
      <c r="E62" s="14">
        <v>0.74</v>
      </c>
      <c r="F62" s="14">
        <v>4.4400000000000004</v>
      </c>
    </row>
    <row r="63" spans="1:6" ht="18" customHeight="1" x14ac:dyDescent="0.25">
      <c r="A63" s="8">
        <v>41</v>
      </c>
      <c r="B63" s="27" t="s">
        <v>45</v>
      </c>
      <c r="C63" s="8" t="s">
        <v>44</v>
      </c>
      <c r="D63" s="14">
        <v>0.4</v>
      </c>
      <c r="E63" s="14">
        <v>0.08</v>
      </c>
      <c r="F63" s="14">
        <v>0.48</v>
      </c>
    </row>
    <row r="64" spans="1:6" ht="18" customHeight="1" x14ac:dyDescent="0.25">
      <c r="A64" s="8">
        <v>42</v>
      </c>
      <c r="B64" s="27" t="s">
        <v>43</v>
      </c>
      <c r="C64" s="8" t="s">
        <v>42</v>
      </c>
      <c r="D64" s="14">
        <v>3.7</v>
      </c>
      <c r="E64" s="14">
        <f>F64-D64</f>
        <v>0.74000000000000021</v>
      </c>
      <c r="F64" s="14">
        <v>4.4400000000000004</v>
      </c>
    </row>
    <row r="65" spans="1:6" ht="18" customHeight="1" x14ac:dyDescent="0.25">
      <c r="A65" s="8">
        <v>43</v>
      </c>
      <c r="B65" s="9" t="s">
        <v>41</v>
      </c>
      <c r="C65" s="8" t="s">
        <v>39</v>
      </c>
      <c r="D65" s="14">
        <v>4.42</v>
      </c>
      <c r="E65" s="14">
        <f>F65-D65</f>
        <v>0.88399999999999945</v>
      </c>
      <c r="F65" s="14">
        <f>D65*1.2</f>
        <v>5.3039999999999994</v>
      </c>
    </row>
    <row r="66" spans="1:6" ht="18" customHeight="1" x14ac:dyDescent="0.25">
      <c r="A66" s="8">
        <v>44</v>
      </c>
      <c r="B66" s="9" t="s">
        <v>40</v>
      </c>
      <c r="C66" s="8" t="s">
        <v>39</v>
      </c>
      <c r="D66" s="14">
        <v>4.42</v>
      </c>
      <c r="E66" s="14">
        <f>F66-D66</f>
        <v>0.88399999999999945</v>
      </c>
      <c r="F66" s="14">
        <f>D66*1.2</f>
        <v>5.3039999999999994</v>
      </c>
    </row>
    <row r="67" spans="1:6" ht="18" customHeight="1" x14ac:dyDescent="0.25">
      <c r="A67" s="8">
        <v>45</v>
      </c>
      <c r="B67" s="9" t="s">
        <v>38</v>
      </c>
      <c r="C67" s="8" t="s">
        <v>37</v>
      </c>
      <c r="D67" s="14">
        <v>5.5</v>
      </c>
      <c r="E67" s="14">
        <f>F67-D67</f>
        <v>1.0999999999999996</v>
      </c>
      <c r="F67" s="14">
        <f>D67*1.2</f>
        <v>6.6</v>
      </c>
    </row>
    <row r="68" spans="1:6" ht="36" customHeight="1" x14ac:dyDescent="0.25">
      <c r="A68" s="8">
        <v>46</v>
      </c>
      <c r="B68" s="9" t="s">
        <v>36</v>
      </c>
      <c r="C68" s="8" t="s">
        <v>35</v>
      </c>
      <c r="D68" s="14">
        <v>10</v>
      </c>
      <c r="E68" s="14">
        <v>1.5</v>
      </c>
      <c r="F68" s="14">
        <f>D68*1.2</f>
        <v>12</v>
      </c>
    </row>
    <row r="69" spans="1:6" ht="36" x14ac:dyDescent="0.25">
      <c r="A69" s="8">
        <v>47</v>
      </c>
      <c r="B69" s="9" t="s">
        <v>34</v>
      </c>
      <c r="C69" s="8" t="s">
        <v>33</v>
      </c>
      <c r="D69" s="14">
        <v>3.5</v>
      </c>
      <c r="E69" s="14">
        <f>F69-D69</f>
        <v>0.70000000000000018</v>
      </c>
      <c r="F69" s="14">
        <f>D69*1.2</f>
        <v>4.2</v>
      </c>
    </row>
    <row r="70" spans="1:6" ht="41.25" x14ac:dyDescent="0.25">
      <c r="A70" s="8">
        <v>48</v>
      </c>
      <c r="B70" s="9" t="s">
        <v>32</v>
      </c>
      <c r="C70" s="26" t="s">
        <v>28</v>
      </c>
      <c r="D70" s="14">
        <v>25</v>
      </c>
      <c r="E70" s="14">
        <v>5</v>
      </c>
      <c r="F70" s="14">
        <v>30</v>
      </c>
    </row>
    <row r="71" spans="1:6" ht="36" x14ac:dyDescent="0.25">
      <c r="A71" s="8">
        <v>49</v>
      </c>
      <c r="B71" s="9" t="s">
        <v>31</v>
      </c>
      <c r="C71" s="8" t="s">
        <v>30</v>
      </c>
      <c r="D71" s="14">
        <v>1.67</v>
      </c>
      <c r="E71" s="14">
        <v>0.33</v>
      </c>
      <c r="F71" s="14">
        <v>2</v>
      </c>
    </row>
    <row r="72" spans="1:6" ht="20.45" x14ac:dyDescent="0.25">
      <c r="A72" s="8">
        <v>50</v>
      </c>
      <c r="B72" s="9" t="s">
        <v>29</v>
      </c>
      <c r="C72" s="26" t="s">
        <v>28</v>
      </c>
      <c r="D72" s="14">
        <v>12</v>
      </c>
      <c r="E72" s="14">
        <v>2.4</v>
      </c>
      <c r="F72" s="14">
        <v>14.4</v>
      </c>
    </row>
    <row r="73" spans="1:6" ht="18" x14ac:dyDescent="0.25">
      <c r="A73" s="8">
        <v>51</v>
      </c>
      <c r="B73" s="9" t="s">
        <v>27</v>
      </c>
      <c r="C73" s="8" t="s">
        <v>26</v>
      </c>
      <c r="D73" s="14">
        <v>0.501</v>
      </c>
      <c r="E73" s="14">
        <v>0.1</v>
      </c>
      <c r="F73" s="14">
        <v>0.6</v>
      </c>
    </row>
    <row r="74" spans="1:6" ht="20.45" x14ac:dyDescent="0.35">
      <c r="A74" s="8">
        <v>52</v>
      </c>
      <c r="B74" s="25" t="s">
        <v>25</v>
      </c>
      <c r="C74" s="8" t="s">
        <v>24</v>
      </c>
      <c r="D74" s="14">
        <v>10</v>
      </c>
      <c r="E74" s="14">
        <v>2</v>
      </c>
      <c r="F74" s="14">
        <v>12</v>
      </c>
    </row>
    <row r="75" spans="1:6" ht="18" x14ac:dyDescent="0.25">
      <c r="A75" s="24"/>
      <c r="B75" s="23"/>
      <c r="C75" s="22"/>
      <c r="D75" s="21"/>
      <c r="E75" s="21"/>
      <c r="F75" s="21"/>
    </row>
    <row r="76" spans="1:6" ht="36" customHeight="1" x14ac:dyDescent="0.25">
      <c r="A76" s="20"/>
      <c r="B76" s="55" t="s">
        <v>23</v>
      </c>
      <c r="C76" s="55"/>
      <c r="D76" s="55"/>
      <c r="E76" s="55"/>
      <c r="F76" s="55"/>
    </row>
    <row r="77" spans="1:6" ht="18" customHeight="1" x14ac:dyDescent="0.25">
      <c r="A77" s="20"/>
      <c r="B77" s="19"/>
      <c r="C77" s="19"/>
      <c r="D77" s="19"/>
      <c r="E77" s="19"/>
      <c r="F77" s="19"/>
    </row>
    <row r="78" spans="1:6" ht="18" customHeight="1" x14ac:dyDescent="0.25">
      <c r="A78" s="17">
        <v>1</v>
      </c>
      <c r="B78" s="55" t="s">
        <v>22</v>
      </c>
      <c r="C78" s="55"/>
      <c r="D78" s="55"/>
      <c r="E78" s="55"/>
      <c r="F78" s="55"/>
    </row>
    <row r="79" spans="1:6" ht="18" customHeight="1" x14ac:dyDescent="0.25">
      <c r="A79" s="17">
        <v>2</v>
      </c>
      <c r="B79" s="55" t="s">
        <v>21</v>
      </c>
      <c r="C79" s="55"/>
      <c r="D79" s="55"/>
      <c r="E79" s="55"/>
      <c r="F79" s="55"/>
    </row>
    <row r="80" spans="1:6" ht="36" customHeight="1" x14ac:dyDescent="0.25">
      <c r="A80" s="17">
        <v>3</v>
      </c>
      <c r="B80" s="55" t="s">
        <v>20</v>
      </c>
      <c r="C80" s="55"/>
      <c r="D80" s="55"/>
      <c r="E80" s="55"/>
      <c r="F80" s="55"/>
    </row>
    <row r="81" spans="1:11" ht="18" customHeight="1" x14ac:dyDescent="0.25">
      <c r="A81" s="17">
        <v>4</v>
      </c>
      <c r="B81" s="51" t="s">
        <v>19</v>
      </c>
      <c r="C81" s="51"/>
      <c r="D81" s="51"/>
      <c r="E81" s="51"/>
      <c r="F81" s="51"/>
    </row>
    <row r="82" spans="1:11" ht="18" customHeight="1" x14ac:dyDescent="0.25">
      <c r="A82" s="17">
        <v>5</v>
      </c>
      <c r="B82" s="55" t="s">
        <v>18</v>
      </c>
      <c r="C82" s="55"/>
      <c r="D82" s="55"/>
      <c r="E82" s="55"/>
      <c r="F82" s="55"/>
    </row>
    <row r="83" spans="1:11" ht="18" customHeight="1" x14ac:dyDescent="0.35">
      <c r="A83" s="17">
        <v>6</v>
      </c>
      <c r="B83" s="55" t="s">
        <v>17</v>
      </c>
      <c r="C83" s="55"/>
      <c r="D83" s="55"/>
      <c r="E83" s="55"/>
      <c r="F83" s="55"/>
      <c r="K83" s="18"/>
    </row>
    <row r="84" spans="1:11" ht="35.25" customHeight="1" x14ac:dyDescent="0.35">
      <c r="A84" s="17">
        <v>7</v>
      </c>
      <c r="B84" s="55" t="s">
        <v>16</v>
      </c>
      <c r="C84" s="55"/>
      <c r="D84" s="55"/>
      <c r="E84" s="55"/>
      <c r="F84" s="55"/>
      <c r="K84" s="18"/>
    </row>
    <row r="85" spans="1:11" ht="18" customHeight="1" x14ac:dyDescent="0.35">
      <c r="A85" s="17"/>
      <c r="B85" s="19"/>
      <c r="C85" s="19"/>
      <c r="D85" s="19"/>
      <c r="E85" s="19"/>
      <c r="F85" s="19"/>
      <c r="K85" s="18"/>
    </row>
    <row r="86" spans="1:11" ht="15.75" x14ac:dyDescent="0.25">
      <c r="A86" s="17"/>
      <c r="B86" s="55" t="s">
        <v>15</v>
      </c>
      <c r="C86" s="55"/>
      <c r="D86" s="55"/>
      <c r="E86" s="55"/>
      <c r="F86" s="55"/>
    </row>
    <row r="87" spans="1:11" ht="15.75" x14ac:dyDescent="0.25">
      <c r="A87" s="17"/>
      <c r="B87" s="50" t="s">
        <v>14</v>
      </c>
      <c r="C87" s="50"/>
      <c r="D87" s="50"/>
      <c r="E87" s="50"/>
      <c r="F87" s="50"/>
    </row>
    <row r="88" spans="1:11" ht="15.75" customHeight="1" x14ac:dyDescent="0.25">
      <c r="A88" s="17"/>
      <c r="B88" s="50" t="s">
        <v>13</v>
      </c>
      <c r="C88" s="50"/>
      <c r="D88" s="50"/>
      <c r="E88" s="50"/>
      <c r="F88" s="50"/>
    </row>
    <row r="89" spans="1:11" ht="18" customHeight="1" x14ac:dyDescent="0.25">
      <c r="A89" s="17"/>
      <c r="B89" s="50" t="s">
        <v>12</v>
      </c>
      <c r="C89" s="50"/>
      <c r="D89" s="50"/>
      <c r="E89" s="50"/>
      <c r="F89" s="50"/>
    </row>
    <row r="90" spans="1:11" ht="18" customHeight="1" x14ac:dyDescent="0.25">
      <c r="A90" s="17"/>
      <c r="B90" s="15"/>
      <c r="C90" s="15"/>
      <c r="D90" s="15"/>
      <c r="E90" s="15"/>
      <c r="F90" s="15"/>
    </row>
    <row r="91" spans="1:11" ht="18" customHeight="1" x14ac:dyDescent="0.25">
      <c r="A91" s="17"/>
      <c r="B91" s="15"/>
      <c r="C91" s="15"/>
      <c r="D91" s="15"/>
      <c r="E91" s="15"/>
      <c r="F91" s="15"/>
    </row>
    <row r="92" spans="1:11" ht="18" customHeight="1" x14ac:dyDescent="0.25">
      <c r="A92" s="17"/>
      <c r="B92" s="15"/>
      <c r="C92" s="15"/>
      <c r="D92" s="15"/>
      <c r="E92" s="15"/>
      <c r="F92" s="15"/>
    </row>
    <row r="93" spans="1:11" ht="15.75" customHeight="1" x14ac:dyDescent="0.25">
      <c r="A93" s="17"/>
      <c r="B93" s="16"/>
      <c r="C93" s="16"/>
      <c r="D93" s="16"/>
      <c r="E93" s="16"/>
      <c r="F93" s="16"/>
    </row>
    <row r="94" spans="1:11" ht="15.75" x14ac:dyDescent="0.25">
      <c r="A94" s="2"/>
      <c r="B94" s="2" t="s">
        <v>11</v>
      </c>
      <c r="C94" s="4"/>
      <c r="D94" s="3" t="s">
        <v>10</v>
      </c>
      <c r="E94" s="2"/>
      <c r="F94" s="2"/>
    </row>
    <row r="95" spans="1:11" ht="15.75" x14ac:dyDescent="0.25">
      <c r="A95" s="2"/>
      <c r="B95" s="2"/>
      <c r="C95" s="2"/>
      <c r="D95" s="3"/>
      <c r="E95" s="2"/>
      <c r="F95" s="2"/>
    </row>
    <row r="96" spans="1:11" ht="15.75" x14ac:dyDescent="0.25">
      <c r="A96" s="2"/>
      <c r="B96" s="2" t="s">
        <v>9</v>
      </c>
      <c r="C96" s="4"/>
      <c r="D96" s="3" t="s">
        <v>8</v>
      </c>
      <c r="E96" s="2"/>
      <c r="F96" s="2"/>
    </row>
    <row r="97" spans="1:6" ht="15.75" x14ac:dyDescent="0.25">
      <c r="A97" s="2"/>
      <c r="B97" s="2"/>
      <c r="C97" s="2"/>
      <c r="D97" s="3"/>
      <c r="E97" s="2"/>
      <c r="F97" s="2"/>
    </row>
    <row r="98" spans="1:6" ht="15.75" x14ac:dyDescent="0.25">
      <c r="A98" s="2"/>
      <c r="B98" s="2" t="s">
        <v>7</v>
      </c>
      <c r="C98" s="4"/>
      <c r="D98" s="3" t="s">
        <v>6</v>
      </c>
      <c r="E98" s="2"/>
      <c r="F98" s="2"/>
    </row>
    <row r="99" spans="1:6" ht="15.75" x14ac:dyDescent="0.25">
      <c r="A99" s="2"/>
      <c r="B99" s="2"/>
      <c r="C99" s="2"/>
      <c r="D99" s="3"/>
      <c r="E99" s="2"/>
      <c r="F99" s="2"/>
    </row>
    <row r="100" spans="1:6" ht="15.75" x14ac:dyDescent="0.25">
      <c r="B100" s="2" t="s">
        <v>5</v>
      </c>
      <c r="C100" s="5"/>
      <c r="D100" s="3" t="s">
        <v>4</v>
      </c>
    </row>
    <row r="101" spans="1:6" ht="15.75" x14ac:dyDescent="0.25">
      <c r="A101" s="2"/>
      <c r="B101" s="2"/>
      <c r="D101" s="3"/>
      <c r="E101" s="2"/>
      <c r="F101" s="2"/>
    </row>
    <row r="102" spans="1:6" ht="15.75" x14ac:dyDescent="0.25">
      <c r="B102" s="2" t="s">
        <v>3</v>
      </c>
      <c r="C102" s="5"/>
      <c r="D102" s="3" t="s">
        <v>2</v>
      </c>
    </row>
    <row r="104" spans="1:6" ht="15.75" x14ac:dyDescent="0.25">
      <c r="B104" s="2" t="s">
        <v>1</v>
      </c>
      <c r="C104" s="5"/>
      <c r="D104" s="3" t="s">
        <v>0</v>
      </c>
    </row>
    <row r="106" spans="1:6" ht="15.75" x14ac:dyDescent="0.25">
      <c r="B106" s="2"/>
    </row>
  </sheetData>
  <mergeCells count="24">
    <mergeCell ref="B88:F88"/>
    <mergeCell ref="B89:F89"/>
    <mergeCell ref="B81:F81"/>
    <mergeCell ref="C4:G4"/>
    <mergeCell ref="A39:F39"/>
    <mergeCell ref="B86:F86"/>
    <mergeCell ref="A49:F49"/>
    <mergeCell ref="B79:F79"/>
    <mergeCell ref="B80:F80"/>
    <mergeCell ref="B76:F76"/>
    <mergeCell ref="B83:F83"/>
    <mergeCell ref="B82:F82"/>
    <mergeCell ref="B87:F87"/>
    <mergeCell ref="B84:F84"/>
    <mergeCell ref="B78:F78"/>
    <mergeCell ref="C2:G2"/>
    <mergeCell ref="C9:G9"/>
    <mergeCell ref="A44:F44"/>
    <mergeCell ref="B12:F12"/>
    <mergeCell ref="A17:F17"/>
    <mergeCell ref="A30:F30"/>
    <mergeCell ref="C6:G6"/>
    <mergeCell ref="C5:G5"/>
    <mergeCell ref="A23:F23"/>
  </mergeCells>
  <pageMargins left="0" right="0" top="0.15748031496062992" bottom="0.15748031496062992" header="0.19685039370078741" footer="0.19685039370078741"/>
  <pageSetup paperSize="9" scale="57" fitToHeight="0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2023-08-28T10:37:37Z</dcterms:modified>
</cp:coreProperties>
</file>